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Co'!$B$1:$G$340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<sst xmlns="http://schemas.openxmlformats.org/spreadsheetml/2006/main" count="932" uniqueCount="397">
  <si>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</si>
  <si>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</si>
  <si>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</si>
  <si>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</si>
  <si>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</si>
  <si>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</si>
  <si>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</si>
  <si>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</si>
  <si>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</si>
  <si>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</si>
  <si>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</si>
  <si>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</si>
  <si>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</si>
  <si>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</si>
  <si>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</si>
  <si>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Construção Civil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</si>
  <si>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</si>
  <si>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</si>
  <si>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</si>
  <si>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</si>
  <si>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</si>
  <si>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</si>
  <si>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</si>
  <si>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</si>
  <si>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</si>
  <si>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</si>
  <si>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</si>
  <si>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</si>
  <si>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</si>
  <si>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</si>
  <si>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</si>
  <si>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</si>
  <si>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</si>
  <si>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</si>
  <si>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</si>
  <si>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</si>
  <si>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</si>
  <si>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</si>
  <si>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</si>
  <si>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</si>
  <si>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</si>
  <si>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</si>
  <si>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</si>
  <si>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</si>
  <si>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</si>
  <si>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</si>
  <si>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Abraçadeira de nylon, tipo hellermann, comprimento x largura: 200 mm x 4,8 mm, Cor: transparente ou preta</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</si>
  <si>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</si>
  <si>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Abraçadeira de nylon, tipo hellermann, comprimento x largura: 300 mm x 4,7 mm, Cor: transparente ou preta</t>
  </si>
  <si>
    <t xml:space="preserve">Abraçadeira de nylon, tipo hellermann, comprimento x largura: 760 mm x 7,6, Cor: transparente ou preta</t>
  </si>
  <si>
    <t xml:space="preserve">Abraçadeira rosca sem fim 19 mm, feita em carbono, para utilização em mangueira de gás e água</t>
  </si>
  <si>
    <t xml:space="preserve">Acabamento cantoneira para forro de PVC (meia cana ou roda forro), tipo U, cor branco, altura visível da peça: mínimo de 3,70 cm. Barra de 6 metros. Pedido mínimo 5 unidades.</t>
  </si>
  <si>
    <t xml:space="preserve">Acabamento cantoneira para forro de PVC (meia cana ou rodaforro), tipo moldura, cor branco, altura visível da peça: mínimo de 3,70 cm. Barra de 6 metros. Pedido mínimo 10 unidades.</t>
  </si>
  <si>
    <t xml:space="preserve">Acabamento cantoneira para forro de PVC (meia cana ou rodaforro), tipo sanca, cor branco, altura visível da peça: mínimo de 3,70 cm. Barra de 6 metros. Pedido mínimo 10 unidades.</t>
  </si>
  <si>
    <t xml:space="preserve">Adesivo de contato, extraforte, marca referência Cascola extra. Com validade de, pelo menos, 18 meses no ato da entrega. Lata 2,8 kg</t>
  </si>
  <si>
    <t xml:space="preserve">Adesivo e selante monocomponente, tixotrópico e elastomérico a base de poliuretano de alto desempenho. Com validade de, pelo menos, 18 meses no ato da entrega. Conteúdo 400gr. Pedido mínimo 5 unidades.</t>
  </si>
  <si>
    <t xml:space="preserve">Adesivo instantâneo em base de cianoacrilato de etilo, cor transparente, uso: materiais em geral. Com validade de, pelo menos, 18 meses no ato da entrega. Frasco de 100 ml.</t>
  </si>
  <si>
    <t xml:space="preserve">Adesivo instantâneo universal de cianoacrilato, monocomponente, de baixa viscosidade e cura rápida. Aplicação em materiais diversos. Com validade de, pelo menos, 18 meses no ato da entrega. Frasco 5 gramas.</t>
  </si>
  <si>
    <t xml:space="preserve">Adesivo para madeira a base de PVA, indicado nas colagens de madeira de média e baixa densidade, colagem sobre pressão quente e fria, embalagem de 1 kg. Com validade de, pelo menos, 18 meses no ato da entrega.</t>
  </si>
  <si>
    <t xml:space="preserve">Adesivo plástico para PVC por meio de soldagem a frio, incolor, com pincel aplicador. Embalagem de 175 gramas. Com validade de, pelo menos, 18 meses no ato da entrega.</t>
  </si>
  <si>
    <t xml:space="preserve">Arame liso, recozido, BWG 18, bitola 1,25 mm</t>
  </si>
  <si>
    <t xml:space="preserve">Areia fina para reboco ou grossa lavada. Tipo a definir no momento do empenho. Pedido mínimo 5 m³. Entrega no IFC de Abelardo Luz, SC.</t>
  </si>
  <si>
    <t xml:space="preserve">Areia fina para reboco ou grossa lavada. Tipo a definir no momento do empenho. Pedido mínimo 5 m³. Entrega no IFC de Araquari, SC.</t>
  </si>
  <si>
    <t xml:space="preserve">Areia fina para reboco ou grossa lavada. Tipo a definir no momento do empenho. Pedido mínimo 5 m³. Entrega no IFC de Blumenau, SC.</t>
  </si>
  <si>
    <t xml:space="preserve">Areia fina para reboco ou grossa lavada. Tipo a definir no momento do empenho. Pedido mínimo 5 m³. Entrega no IFC de Brusque, SC.</t>
  </si>
  <si>
    <t xml:space="preserve">Areia fina para reboco ou grossa lavada. Tipo a definir no momento do empenho. Pedido mínimo 5 m³. Entrega no IFC de Camboriú, SC.</t>
  </si>
  <si>
    <t xml:space="preserve">Areia fina para reboco ou grossa lavada. Tipo a definir no momento do empenho. Pedido mínimo 5 m³. Entrega no IFC de Concórdia, SC.</t>
  </si>
  <si>
    <t xml:space="preserve">Areia fina para reboco ou grossa lavada. Tipo a definir no momento do empenho. Pedido mínimo 5 m³. Entrega no IFC de Fraiburgo, SC.</t>
  </si>
  <si>
    <t xml:space="preserve">Areia fina para reboco ou grossa lavada. Tipo a definir no momento do empenho. Pedido mínimo 5 m³. Entrega no IFC de Ibirama, SC.</t>
  </si>
  <si>
    <t xml:space="preserve">Areia fina para reboco ou grossa lavada. Tipo a definir no momento do empenho. Pedido mínimo 5 m³. Entrega no IFC de Luzerna, SC.</t>
  </si>
  <si>
    <t xml:space="preserve">Areia fina para reboco ou grossa lavada. Tipo a definir no momento do empenho. Pedido mínimo 5 m³. Entrega no IFC de Rio do Sul, SC.</t>
  </si>
  <si>
    <t xml:space="preserve">Areia fina para reboco ou grossa lavada. Tipo a definir no momento do empenho. Pedido mínimo 5 m³. Entrega no IFC de Santa Rosa do Sul, SC.</t>
  </si>
  <si>
    <t xml:space="preserve">Areia fina para reboco ou grossa lavada. Tipo a definir no momento do empenho. Pedido mínimo 5 m³. Entrega no IFC de São Bento do Sul, SC.</t>
  </si>
  <si>
    <t xml:space="preserve">Areia fina para reboco ou grossa lavada. Tipo a definir no momento do empenho. Pedido mínimo 5 m³. Entrega no IFC de São Francisco do Sul, SC.</t>
  </si>
  <si>
    <t xml:space="preserve">Areia fina para reboco ou grossa lavada. Tipo a definir no momento do empenho. Pedido mínimo 5 m³. Entrega no IFC de Sombrio, SC.</t>
  </si>
  <si>
    <t xml:space="preserve">Areia fina para reboco ou grossa lavada. Tipo a definir no momento do empenho. Pedido mínimo 5 m³. Entrega no IFC de Videira, SC.</t>
  </si>
  <si>
    <t xml:space="preserve">Argamassa colante, tipo AC-I, uso interno. (conforme NBR 14.081). Com validade de, pelo menos, 18 meses no ato da entrega. Embalagem 20 kg. Pedido mínimo 05 unidades.</t>
  </si>
  <si>
    <t xml:space="preserve">Argamassa colante, tipo AC-II, uso interno e externo. (conforme NBR 14.081). Com validade de, pelo menos, 18 meses no ato da entrega. Embalagem 20 kg. Pedido mínimo 05 unidades.</t>
  </si>
  <si>
    <t xml:space="preserve">Argamassa colante, tipo AC-III, uso interno e externo. (conforme NBR 14.081). Com validade de, pelo menos, 18 meses no ato da entrega. Embalagem 20 kg. Pedido mínimo 05 unidades.</t>
  </si>
  <si>
    <t xml:space="preserve">Argamassa colante, tipo AC-IIIE, uso interno e externo. (conforme NBR 14.081). Com validade de, pelo menos, 18 meses no ato da entrega. Embalagem 20 kg. Pedido mínimo 05 unidades.</t>
  </si>
  <si>
    <t xml:space="preserve">Bandeja plástica para pintura, largura 23 cm</t>
  </si>
  <si>
    <t xml:space="preserve">Barra de aço 10 mm, bitola 3/8”, categoria CA-50, acabamento nervurado. (Conforme NBR 7480:2007). Barra de 12 metros. Pedido mínimo 05 unidades.</t>
  </si>
  <si>
    <t xml:space="preserve">Barra de aço 4,2 mm, bitola 3/16”, categoria CA-60, superfície nervurada, barra de 12 metros (Conforme NBR 7480:2007). Pedido mínimo 05 unidades.</t>
  </si>
  <si>
    <t xml:space="preserve">Barra de aço 5,0 mm, bitola 3/16”, categoria CA-50, superfície nervurada, barra 12 metros, (conforme NBR 7480). Pedido mínimo 05 unidades.</t>
  </si>
  <si>
    <t xml:space="preserve">Barra de aço 8 mm, bitola 5/16”, categoria CA-50, acabamento nervurado. (Conforme NBR 7480:2007). Barra de 12 metros. Pedido mínimo 05 unidades.</t>
  </si>
  <si>
    <t xml:space="preserve">Borracha silicone acético, multiuso, incolor. Com validade de, pelo menos, 18 meses no ato da entrega. Frasco com 280 gramas</t>
  </si>
  <si>
    <t xml:space="preserve">Brita. Com granulometria a definir no momento do empenho (Pó de brita de 0 a 4,8mm. N° 0, de 4,8 a 9,5mm. N° 1, de 9,5 a 19mm. N° 2, de 19 a 25mm. N° 3, de 25 a 50mm. N° 4, de 50 a 76mm). Pedido mínimo 5 m³. Entrega no IFC de Abelardo Luz, SC.</t>
  </si>
  <si>
    <t xml:space="preserve">Brita. Com granulometria a definir no momento do empenho (Pó de brita de 0 a 4,8mm. N° 0, de 4,8 a 9,5mm. N° 1, de 9,5 a 19mm. N° 2, de 19 a 25mm. N° 3, de 25 a 50mm. N° 4, de 50 a 76mm). Pedido mínimo 5 m³. Entrega no IFC de Araquari, SC.</t>
  </si>
  <si>
    <t xml:space="preserve">Brita. Com granulometria a definir no momento do empenho (Pó de brita de 0 a 4,8mm. N° 0, de 4,8 a 9,5mm. N° 1, de 9,5 a 19mm. N° 2, de 19 a 25mm. N° 3, de 25 a 50mm. N° 4, de 50 a 76mm). Pedido mínimo 5 m³. Entrega no IFC de Blumenau, SC.</t>
  </si>
  <si>
    <t xml:space="preserve">Brita. Com granulometria a definir no momento do empenho (Pó de brita de 0 a 4,8mm. N° 0, de 4,8 a 9,5mm. N° 1, de 9,5 a 19mm. N° 2, de 19 a 25mm. N° 3, de 25 a 50mm. N° 4, de 50 a 76mm). Pedido mínimo 5 m³. Entrega no IFC de Brusque, SC.</t>
  </si>
  <si>
    <t xml:space="preserve">Brita. Com granulometria a definir no momento do empenho (Pó de brita de 0 a 4,8mm. N° 0, de 4,8 a 9,5mm. N° 1, de 9,5 a 19mm. N° 2, de 19 a 25mm. N° 3, de 25 a 50mm. N° 4, de 50 a 76mm). Pedido mínimo 5 m³. Entrega no IFC de Camboriú, SC.</t>
  </si>
  <si>
    <t xml:space="preserve">Brita. Com granulometria a definir no momento do empenho (Pó de brita de 0 a 4,8mm. N° 0, de 4,8 a 9,5mm. N° 1, de 9,5 a 19mm. N° 2, de 19 a 25mm. N° 3, de 25 a 50mm. N° 4, de 50 a 76mm). Pedido mínimo 5 m³. Entrega no IFC de Concórdia, SC.</t>
  </si>
  <si>
    <t xml:space="preserve">Brita. Com granulometria a definir no momento do empenho (Pó de brita de 0 a 4,8mm. N° 0, de 4,8 a 9,5mm. N° 1, de 9,5 a 19mm. N° 2, de 19 a 25mm. N° 3, de 25 a 50mm. N° 4, de 50 a 76mm). Pedido mínimo 5 m³. Entrega no IFC de Fraiburgo, SC.</t>
  </si>
  <si>
    <t xml:space="preserve">Brita. Com granulometria a definir no momento do empenho (Pó de brita de 0 a 4,8mm. N° 0, de 4,8 a 9,5mm. N° 1, de 9,5 a 19mm. N° 2, de 19 a 25mm. N° 3, de 25 a 50mm. N° 4, de 50 a 76mm). Pedido mínimo 5 m³. Entrega no IFC de Ibirama, SC.</t>
  </si>
  <si>
    <t xml:space="preserve">Brita. Com granulometria a definir no momento do empenho (Pó de brita de 0 a 4,8mm. N° 0, de 4,8 a 9,5mm. N° 1, de 9,5 a 19mm. N° 2, de 19 a 25mm. N° 3, de 25 a 50mm. N° 4, de 50 a 76mm). Pedido mínimo 5 m³. Entrega no IFC de Luzerna, SC.</t>
  </si>
  <si>
    <t xml:space="preserve">Brita. Com granulometria a definir no momento do empenho (Pó de brita de 0 a 4,8mm. N° 0, de 4,8 a 9,5mm. N° 1, de 9,5 a 19mm. N° 2, de 19 a 25mm. N° 3, de 25 a 50mm. N° 4, de 50 a 76mm). Pedido mínimo 5 m³. Entrega no IFC de Rio do Sul, SC.</t>
  </si>
  <si>
    <t xml:space="preserve">Brita. Com granulometria a definir no momento do empenho (Pó de brita de 0 a 4,8mm. N° 0, de 4,8 a 9,5mm. N° 1, de 9,5 a 19mm. N° 2, de 19 a 25mm. N° 3, de 25 a 50mm. N° 4, de 50 a 76mm). Pedido mínimo 5 m³. Entrega no IFC de Santa Rosa do Sul, SC.</t>
  </si>
  <si>
    <t xml:space="preserve">Brita. Com granulometria a definir no momento do empenho (Pó de brita de 0 a 4,8mm. N° 0, de 4,8 a 9,5mm. N° 1, de 9,5 a 19mm. N° 2, de 19 a 25mm. N° 3, de 25 a 50mm. N° 4, de 50 a 76mm). Pedido mínimo 5 m³. Entrega no IFC de São Bento do Sul, SC.</t>
  </si>
  <si>
    <t xml:space="preserve">Brita. Com granulometria a definir no momento do empenho (Pó de brita de 0 a 4,8mm. N° 0, de 4,8 a 9,5mm. N° 1, de 9,5 a 19mm. N° 2, de 19 a 25mm. N° 3, de 25 a 50mm. N° 4, de 50 a 76mm). Pedido mínimo 5 m³. Entrega no IFC de São Francisco do Sul, SC.</t>
  </si>
  <si>
    <t xml:space="preserve">Brita. Com granulometria a definir no momento do empenho (Pó de brita de 0 a 4,8mm. N° 0, de 4,8 a 9,5mm. N° 1, de 9,5 a 19mm. N° 2, de 19 a 25mm. N° 3, de 25 a 50mm. N° 4, de 50 a 76mm). Pedido mínimo 5 m³. Entrega no IFC de Sombrio, SC.</t>
  </si>
  <si>
    <t xml:space="preserve">Brita. Com granulometria a definir no momento do empenho (Pó de brita de 0 a 4,8mm. N° 0, de 4,8 a 9,5mm. N° 1, de 9,5 a 19mm. N° 2, de 19 a 25mm. N° 3, de 25 a 50mm. N° 4, de 50 a 76mm). Pedido mínimo 5 m³. Entrega no IFC de Videira, SC.</t>
  </si>
  <si>
    <t xml:space="preserve">Broxa retangular, cabo e base plástica, cerdas sintéticas, medidas aproximadas: comprimento 15 cm, largura 5,5 cm, altura cerda 6,5 cm</t>
  </si>
  <si>
    <t xml:space="preserve">Bucha de nylon, 10 mm, comprimento 50 mm, com abas, aletas e travas anti-giro</t>
  </si>
  <si>
    <t xml:space="preserve">Bucha de nylon, 12 mm, comprimento 60 mm, com abas, aletas e travas anti-giro</t>
  </si>
  <si>
    <t xml:space="preserve">Bucha de nylon, 6 mm, comprimento 30 mm, com abas, aletas e travas anti-giro</t>
  </si>
  <si>
    <t xml:space="preserve">Bucha de nylon, 8 mm, comprimento 40 mm, com abas, aletas e travas anti-giro, embalagem com 100 unidades</t>
  </si>
  <si>
    <t xml:space="preserve">Cabo extensor para pintura, tipo telescópico, fabricado em chapa metálica, extensível e ajustável até 3 metros. Referência ATLAS-3M.</t>
  </si>
  <si>
    <t xml:space="preserve">Cadeado 25 mm, corpo em latão maciço, dourado, haste em aço. Componentes: 1 cadeado e duas chaves em latão.</t>
  </si>
  <si>
    <t xml:space="preserve">Cadeado 35 mm, corpo em latão maciço, dourado, haste em aço. Componentes: 1 cadeado e duas chaves em latão.</t>
  </si>
  <si>
    <t xml:space="preserve">Cadeado 40 mm, corpo em latão maciço, dourado, haste em aço. Componentes: 1 cadeado e duas chaves em latão.</t>
  </si>
  <si>
    <t xml:space="preserve">Cadeado 50 mm, corpo em latão maciço, dourado, haste em aço. Componentes: 1 cadeado e duas chaves em latão.</t>
  </si>
  <si>
    <t xml:space="preserve">Caibro de cambará, acabamento bruto, dimensões mínimas 5 x 5 cm, comprimento 4 metros. Pedido mínimo 10 unidades.</t>
  </si>
  <si>
    <t xml:space="preserve">Caibro de cambará, acabamento bruto, dimensões mínimas 5 x10 cm, comprimento 3 metros. Pedido mínimo 10 unidades.</t>
  </si>
  <si>
    <t xml:space="preserve">Caibro de eucalipto, acabamento bruto, dimensões mínimas 5 x 5 cm, comprimento 3 metros. Pedido mínimo 10 unidades.</t>
  </si>
  <si>
    <t xml:space="preserve">Caibro de pinus, acabamento bruto, dimensões mínimas 10 x 10 cm, comprimento 3 metros. Pedido mínimo 10 unidades.</t>
  </si>
  <si>
    <t xml:space="preserve">Cal hidratada, categoria CH-III, (conforme NBR 7175:92). Embalagem 20 kg. Pedido mínimo 5 unidades.</t>
  </si>
  <si>
    <t xml:space="preserve">Camera de ar para carrinho de mão 3,25 X 8 polegadas</t>
  </si>
  <si>
    <t xml:space="preserve">Canto interno para acabamento em forro de PVC, tipos: moldura, sanca ou U, cor branco, altura visível da peça: mínimo de 3,70 cm. Pedido mínimo 10 unidades.</t>
  </si>
  <si>
    <t xml:space="preserve">Chapa de madeira, tipo compensado naval, na cor cru, sem pintura. Dimensões mínimas: 2,50 x 1,60 cm, espessura de 10 mm. Pedido mínimo 10 unidades.</t>
  </si>
  <si>
    <t xml:space="preserve">Chapa de madeirite, compensado de pinus, plastificado e liso, capa e contra capa com camada de película fenólica nas gramaturas de 120 a 240gr/m². Selagem termoplástica, lâminas selecionadas e coladas com cola fenólica. Dimensões mínimas: 1,10 x 2,20 cm, espessura 18 mmPedido mínimo 5 unidades.</t>
  </si>
  <si>
    <t xml:space="preserve">Chumbador especial, material: aço galvanizado, tipo:parabolt, diâmetro rosca: 3/4 pol, comprimento pino: 5 pol, aplicação:fixação em concreto, características adicionais: com porca/arruela.</t>
  </si>
  <si>
    <t xml:space="preserve">Chumbador especial, material:aço galvanizado, tipo: parabolt, diâmetro rosca:3/8 pol, comprimento pino:3 pol, aplicação: fixação em concreto, características adicionais:com porca/arruela. </t>
  </si>
  <si>
    <t xml:space="preserve">Chumbador especial, material:aço galvanizado, tipo:parabolt, diâmetro rosca:1/2 pol, comprimento pino:3 3/4 pol, aplicação:fixação em concreto, características adicionais:com porca/arruela. </t>
  </si>
  <si>
    <t xml:space="preserve">Cilindro avulso, fechadura Soprano, tamanho 53 mm, acabamento cromado, com duas chaves tipo yale</t>
  </si>
  <si>
    <t xml:space="preserve">Cilindro avulso, fechadura Stam, tamanho 53 mm, acabamento cromado, com duas chaves tipo yale</t>
  </si>
  <si>
    <t xml:space="preserve">Cimento CP II, tipo Portland Composto, composto por escória, pozolana e fíler, de cor cinza, conforme NBR 11578. Embalagem em saco com 50 quilos. Pedido mínimo 5 sacos. Entrega no IFC de Abelardo Luz, SC.</t>
  </si>
  <si>
    <t xml:space="preserve">Cimento CP II, tipo Portland Composto, composto por escória, pozolana e fíler, de cor cinza, conforme NBR 11578. Embalagem em saco com 50 quilos. Pedido mínimo 5 sacos. Entrega no IFC de Araquari, SC.</t>
  </si>
  <si>
    <t xml:space="preserve">Cimento CP II, tipo Portland Composto, composto por escória, pozolana e fíler, de cor cinza, conforme NBR 11578. Embalagem em saco com 50 quilos. Pedido mínimo 5 sacos. Entrega no IFC de Blumenau, SC.</t>
  </si>
  <si>
    <t xml:space="preserve">Cimento CP II, tipo Portland Composto, composto por escória, pozolana e fíler, de cor cinza, conforme NBR 11578. Embalagem em saco com 50 quilos. Pedido mínimo 5 sacos. Entrega no IFC de Brusque, SC.</t>
  </si>
  <si>
    <t xml:space="preserve">Cimento CP II, tipo Portland Composto, composto por escória, pozolana e fíler, de cor cinza, conforme NBR 11578. Embalagem em saco com 50 quilos. Pedido mínimo 5 sacos. Entrega no IFC de Camboriú, SC.</t>
  </si>
  <si>
    <t xml:space="preserve">Cimento CP II, tipo Portland Composto, composto por escória, pozolana e fíler, de cor cinza, conforme NBR 11578. Embalagem em saco com 50 quilos. Pedido mínimo 5 sacos. Entrega no IFC de Concórdia, SC.</t>
  </si>
  <si>
    <t xml:space="preserve">Cimento CP II, tipo Portland Composto, composto por escória, pozolana e fíler, de cor cinza, conforme NBR 11578. Embalagem em saco com 50 quilos. Pedido mínimo 5 sacos. Entrega no IFC de Fraiburgo, SC.</t>
  </si>
  <si>
    <t xml:space="preserve">Cimento CP II, tipo Portland Composto, composto por escória, pozolana e fíler, de cor cinza, conforme NBR 11578. Embalagem em saco com 50 quilos. Pedido mínimo 5 sacos. Entrega no IFC de ibirama, SC.</t>
  </si>
  <si>
    <t xml:space="preserve">Cimento CP II, tipo Portland Composto, composto por escória, pozolana e fíler, de cor cinza, conforme NBR 11578. Embalagem em saco com 50 quilos. Pedido mínimo 5 sacos. Entrega no IFC de Luzerna, SC.</t>
  </si>
  <si>
    <t xml:space="preserve">Cimento CP II, tipo Portland Composto, composto por escória, pozolana e fíler, de cor cinza, conforme NBR 11578. Embalagem em saco com 50 quilos. Pedido mínimo 5 sacos. Entrega no IFC de Rio do Sul, SC.</t>
  </si>
  <si>
    <t xml:space="preserve">Cimento CP II, tipo Portland Composto, composto por escória, pozolana e fíler, de cor cinza, conforme NBR 11578. Embalagem em saco com 50 quilos. Pedido mínimo 5 sacos. Entrega no IFC de Santa Rosa do Sul, SC.</t>
  </si>
  <si>
    <t xml:space="preserve">Cimento CP II, tipo Portland Composto, composto por escória, pozolana e fíler, de cor cinza, conforme NBR 11578. Embalagem em saco com 50 quilos. Pedido mínimo 5 sacos. Entrega no IFC de São bento do Sul, SC.</t>
  </si>
  <si>
    <t xml:space="preserve">Cimento CP II, tipo Portland Composto, composto por escória, pozolana e fíler, de cor cinza, conforme NBR 11578. Embalagem em saco com 50 quilos. Pedido mínimo 5 sacos. Entrega no IFC de São Francisco do Sul, SC.</t>
  </si>
  <si>
    <t xml:space="preserve">Cimento CP II, tipo Portland Composto, composto por escória, pozolana e fíler, de cor cinza, conforme NBR 11578. Embalagem em saco com 50 quilos. Pedido mínimo 5 sacos. Entrega no IFC de Sombrio, SC.</t>
  </si>
  <si>
    <t xml:space="preserve">Cimento CP II, tipo Portland Composto, composto por escória, pozolana e fíler, de cor cinza, conforme NBR 11578. Embalagem em saco com 50 quilos. Pedido mínimo 5 sacos. Entrega no IFC de Videira, SC.</t>
  </si>
  <si>
    <t xml:space="preserve">Cola epóxi, adesivo estrutural a base de resina epóxi, bicomponente. Com validade de, pelo menos, 18 meses no ato da entrega. Embalagem de 1 quilo com 2 componentes (adesivo e endurecedor)</t>
  </si>
  <si>
    <t xml:space="preserve">Cola S320 para todos os tipos de ACRÍLICOS e outros plásticos como POLICARBONATO e POLIESTIRENO. Colagem por capilaridade. Aderência inicial: 10 a 15 segundos. Cura parcial: 30 minutos (20-24ºC). Resistência da junta: ALTA/BOA.</t>
  </si>
  <si>
    <t xml:space="preserve">Corda de poliamida, diâmetro 12 mm, trançado triplo e alma central (conforme norma NR-35 N- 18). Rolo com no mínimo 100 metros</t>
  </si>
  <si>
    <t xml:space="preserve">Corda multifilamento, diâmetro 10 mm, encordamento trançado, fibras sedosas e tratadas. Composição do material: capa 100% polipropileno, alma 100% poliéster. Rolo com no mínimo 100 metros</t>
  </si>
  <si>
    <t xml:space="preserve">Dobradiça estampada para portas, material aço inoxidável, sistema de rolamento, cantos arredondados, acompanha blister com três peças mais parafusos do conjunto. Medidas: 64 mm x 76,2 mm.</t>
  </si>
  <si>
    <t xml:space="preserve">Dobradiça para porta de móveis. Abertura 110º slide on, reta com sistema velofix. Fornecida com calço e parafusos para a instalação. Diâmetro do caneco 35 mm.</t>
  </si>
  <si>
    <t xml:space="preserve">Dobradiça estampada para portas, material aço, acabamento polido, 6 furos, acompanha parafusos . Medidas: 3.1/2 x 2.5/16 polegadas (89,50 altura x 59,40 largura).</t>
  </si>
  <si>
    <t xml:space="preserve">Dobradiça estampada para portas, material aço, acabamento polido, 6 furos, acompanha parafusos . Medidas: 2.1/2 x 1.5/8 polegadas (49 altura x 39,7 largura).</t>
  </si>
  <si>
    <t xml:space="preserve">Emenda (união) para acabamento cantoneira forro de PVC, tipo moldura, cor branco. Embalagem com no mínimo quatro unidades</t>
  </si>
  <si>
    <t xml:space="preserve">Emenda (união) para acabamento reto para forro de PVC, tipo moldura, cor branco. Embalagem com no mínimo quatro unidades</t>
  </si>
  <si>
    <t xml:space="preserve">Emenda H para forro de PVC, cor branco. Barra de 6 metros. Pedido mínimo 10 unidades.</t>
  </si>
  <si>
    <t xml:space="preserve">Espaçador e dilatador flexível para pisos cerâmicos, formato de cruz. Medidas: 1 mm, 2 mm, 3 mm, 4 mm, 5 mm, 8 mm e 10 mm (definido no momento do empenho)</t>
  </si>
  <si>
    <t xml:space="preserve">Espuma expansiva de poliuretano, em aerossol, tubo 500ml. Com validade de, pelo menos, 18 meses no ato da entrega.</t>
  </si>
  <si>
    <t xml:space="preserve">Fechadura externa para porta metálica, broca 20x53, acabamento cromado, maçaneta tipo alavanca, material da maçaneta e cilindro em zamac, material de espelho, testa e contra testa em aço inoxidável, produto em caixa fechada com todos os acessórios como parafusos, cilindro, 2 chaves.</t>
  </si>
  <si>
    <t xml:space="preserve">Fechadura porta de madeira, caixa estreira, broca 20x53, acabamento cromado, maçaneta tipo alavanca, material da maçaneta e cilindro em zamac, material de espelho, testa e contra testa em aço inoxidável, produto em caixa fechada com todos os acessórios como parafusos, cilindro e 2 chaves.</t>
  </si>
  <si>
    <t xml:space="preserve">Fechadura porta de madeira, caixa larga, broca 40x53, acabamento cromado, maçaneta tipo alavanca, material da maçaneta e cilindro em zamac, material de espelho, testa e contra testa em aço inoxidável, produto em caixa fechada com todos os acessórios como parafusos, cilindro e 2 chaves.</t>
  </si>
  <si>
    <t xml:space="preserve">Fechadura tetra para porta de madeira, broca 40x53, acabamento cromado, com 2 chaves (mínimo), maçaneta tipo alavanca, espelhos e parafusos de fixação.</t>
  </si>
  <si>
    <t xml:space="preserve">Fechadura tubular para divisória, acionamento por chave do lado externo e botão do lado interno, trinco de 90 mm, acabamento cromado com 2 chaves yale.</t>
  </si>
  <si>
    <t xml:space="preserve">Fecho chato para portões, material aço zincado, tamanho 5”, com puxador, possui mecanismos para trancamento com cadeado.</t>
  </si>
  <si>
    <t xml:space="preserve">Fecho redondo para portas, material aço zincado, tamanho 6”, com puxador, possui mecanismos para trancamento com cadeado.</t>
  </si>
  <si>
    <t xml:space="preserve">Fita antiderrapante, fluorescente, adesiva, sistema que absorve luminosidade natural e artificial por até 6 horas, cor preta com faixa fluorescente, durabilidade e resistência para alto tráfego de pessoas. Medidas mínimas: 50,00 mm de largura, rolo 5 metros de comprimento, uso interno e externo</t>
  </si>
  <si>
    <t xml:space="preserve">Fixador de porta, aço-carbono, acabamento cromado, pino redondo para fixação no piso, na vertical com três parafusos. Prendedor fixado na porta, na horizontal, com dois parafusos. Fabricado em material reforçado. Medidas aproximadas: 180 mm comprimento, 110 mm de largura, 60 mm altura</t>
  </si>
  <si>
    <t xml:space="preserve">Fixador Prendedor Para Porta e Parede, Dados Técnicos: Material: Corpo e Batente Em Metal Zamac Maior Durabilidade e Segurança, Acabamento: Aço Escovado, Conteúdo da embalagem: Fixador e Prendedor de Porta Macho e Feema em Metal Zamac, 2 Buchas plásticas 6mm, 2 Parafusos Madeira Rosca Soberba Cabeça Panela Phillips, 2 Parafusos Concreto Rosca Soberba Cabeça Chata Phillips</t>
  </si>
  <si>
    <t xml:space="preserve">Forro de PVC, frisado, cor branco. Comprimento 3 metros x largura 20 centímetros x espessura 8 milímetros. Pedido mínimo 10 unidades.</t>
  </si>
  <si>
    <t xml:space="preserve">Forro de PVC, frisado, cor branco. Comprimento 6 metros x largura 20 centímetros x espessura 8 milímetros. Pedido mínimo 10 unidades.</t>
  </si>
  <si>
    <t xml:space="preserve">Forro fibra mineral, perfil reto (lay in), medindo 1250 mm x 625 mm x 14 mm, branco. (Conforme NBR 9442). Modelo de referência Armstrong Ceilings Scala. Caixa com 12 unidades</t>
  </si>
  <si>
    <t xml:space="preserve">Forro fibra mineral, perfil tegular, medindo 625 mm x 625 mm x 15 mm, branco. (Conforme NBR 9442). Modelo de referência Armstrong Ceilings Sahara. Caixa com 16 unidades</t>
  </si>
  <si>
    <t xml:space="preserve">Fundo branco para madeira, acabamento fosco, a base de solvente. Rendimento de até 30 m² por demão. Na embalagem do produto deverá constar nome do químico ou responsável técnico e o número do registro no CRQ-Conselho Regional de Química, conforme estabelece os artigos 27 e 28 da Lei nº 2.800 de 18/06/1956 e da Lei nº 6.839 de 30/10/1980. Apresentar boletim técnico. Marca de referência Suvinil ou de melhor qualidade. Com validade de, pelo menos, 18 meses no ato da entrega.</t>
  </si>
  <si>
    <t xml:space="preserve">Fundo preparador para paredes, uso interno e externo, a base de água. Rendimento de até 55 m². Na embalagem do produto deverá constar nome do químico ou responsável técnico e o número do registro no CRQ-Conselho Regional de Química, conforme estabelece os artigos 27 e 28 da Lei nº 2.800 de 18/06/1956 e da Lei nº 6.839 de 30/10/1980. Apresentar boletim técnico. Marca de referência Suvinil ou de melhor qualidade. Com validade de, pelo menos, 18 meses no ato da entrega.</t>
  </si>
  <si>
    <t xml:space="preserve">Gesso em pó, branco, de secagem rápida, embalagem de 1 quilo.</t>
  </si>
  <si>
    <t xml:space="preserve">Grampo para cerca, 1/9”, polido ou galvanizado, 19 x 11.</t>
  </si>
  <si>
    <t xml:space="preserve">Grampo para cerca, 7/8”, polido ou galvanizado, 16 x 10.</t>
  </si>
  <si>
    <t xml:space="preserve">Grelha de concreto para drenagem pluvial, com lâminas, reforçada. Medidas mínimas: 49 cm largura, 120 cm comprimento, 10 cm de espessura. Pedido mínimo 05 unidades.</t>
  </si>
  <si>
    <t xml:space="preserve">Impermeabilizante de concreto e argamassa, alto desempenho, densidade 1,05 g/cm3, aparência emulsão pastosa, cor branca, composição básica: sais metálicos e silicatos. Com validade de, pelo menos, 18 meses no ato da entrega.</t>
  </si>
  <si>
    <t xml:space="preserve">Impermeabilizante flexível à base de elastômeros, cor preto, para impermeabilização de lajes. Rendimento mínimo de 1 m² por litro. Composição básica: Emulsão asfáltica modificada com elastômeros. Com validade de, pelo menos, 18 meses no ato da entrega.</t>
  </si>
  <si>
    <t xml:space="preserve">Jogo de caixilho para instalação de porta, de madeira maciça, cedrinho, cambará ou similar, contendo 2 peças de 210 X 16 X 2,5 cm e uma peça de 90 X 16 X 2,5 cm</t>
  </si>
  <si>
    <t xml:space="preserve">Kit caixilho para porta, fabricada em madeira de lei tipo angelim, amescla, cedrinho, cedro arana ou eucalipto rosa, com 120 cm largura e 210 cm altura. O caixilho deverá ser fornecido completo,inclusive com vistas(considerar parede com largura de 25 cm). Dimensões exatas (+/- 10%) fornecidas no momento do empenho.</t>
  </si>
  <si>
    <t xml:space="preserve">Kit porta de madeira, de abrir (direita ou esquerda), almofada modelo " h ", em madeira de lei tipo angelim, amescla, cedrinho, cedro arana ou eucalipto rosa, , com 120 cm largura e 210 cm altura, com caixilho completo, vistas, dobradiças e fechadura. (considerar parede com largura de 25 cm). Dimensões exatas (+/- 10%) fornecidas no momento do empenho.</t>
  </si>
  <si>
    <t xml:space="preserve">Lixa, material:papel, tipo:lixa massa, apresentação:folha, tipo grão:120; aplicação:parede. Pedido mínimo 10 unidades.</t>
  </si>
  <si>
    <t xml:space="preserve">Lona Plástica Multiuso 8x8 Impermeável 300 Micras - Carga Pesada. Cor a ser definida no momento do empenho (Azul, preta, verde, cinza, branca ou alaranjada).</t>
  </si>
  <si>
    <t xml:space="preserve">Lona plástica forte 200 micras, medindo 4 X 50 metros para diversas aplicações, em construção, forração, cobertura, transporte, pintura, reformas, proteção de pisos, proteção contra deslizamentos e erosões </t>
  </si>
  <si>
    <t xml:space="preserve">Maçaneta, formato redondo (bola), universal, fabricada em zamac e aço, acabamento cromado, acompanha pino e encaixe encosto.</t>
  </si>
  <si>
    <t xml:space="preserve">Maçaneta, tipo alavanca universal, acabamento cromado, acompanha pino e encaixe de encosto</t>
  </si>
  <si>
    <t xml:space="preserve">Mangueira para gás, tubo interno em PVC flexível, diâmetro 10 mm, camada de fios de poliéster, cobertura em PVC flexível, com no mínimo 125 cm de comprimento, indicada para instalações domésticas de gás liquefeito de petróleo – GLP, conforme norma NBR 8613/00, de acordo com as metodologias do INMETRO</t>
  </si>
  <si>
    <t xml:space="preserve">Manta asfáltica impermeabilizante, policondensada, a base de asfaltos modificados com polímeros, estruturada com não-tecido de poliéster, aplicação com maçarico ou cimento asfáltico quente. (Conforme norma ABNT – NBR 9952) Medidas mínimas: espessura 3,00 mm, rolo de 1 m de largura e 10 m de comprimento, consumo: 1,15 m²/m²</t>
  </si>
  <si>
    <t xml:space="preserve">Massa acrílica niveladora, à base de água, cor branca, pronto para uso, indicado para áreas internas e externas, com rendimento de 40 a 60 m² por demão. Aplicação nivelar e corrigir imperfeições em superfícies, proporcionando uma base lisa e uniforme para a aplicação de tintas de acabamento. Apresentar Atestado de Qualificação válido do fabricante no Programa Setorial da Qualidade - Tintas Imobiliárias da ABRAFATI/PBQP-H na proposta e na entrega. Validade de pelo menos 18 meses no ato da entrega.</t>
  </si>
  <si>
    <t xml:space="preserve">Textura acrílica, à base de água, pronto para uso, acabamento fosco, cor branca, uso interno e externo, com rendimento de 20 a 35 m² por demão. Apresentar Atestado de Qualificação válido do fabricante no Programa Setorial da Qualidade - Tintas Imobiliárias da ABRAFATI/PBQP-H na proposta e na entrega. Validade de pelo menos 18 meses no ato da entrega.</t>
  </si>
  <si>
    <t xml:space="preserve">Massa asfáltica, a frio, para tapar buracos. Com validade de, pelo menos, 18 meses no ato da entrega. Saco 25 kg</t>
  </si>
  <si>
    <t xml:space="preserve">Massa para calafetar, cor cinza, composição que possibilite plasticidade permanente, uso: calafetações em geral. Com validade de, pelo menos, 18 meses no ato da entrega. Embalagem de 1 quilo</t>
  </si>
  <si>
    <t xml:space="preserve">Massa selante, impermeável, uso interno e externo (coberturas de fibrocimento, parafusos e rufos). Rendimento: até 1,5 kg/m² por demão. Com validade de, pelo menos, 18 meses no ato da entrega. Embalagem com no mínimo 1 quilo</t>
  </si>
  <si>
    <t xml:space="preserve">Massa vidraceiro, acrílica, a base de calcário ou dolomite, uso interno e externo. Com validade de, pelo menos, 18 meses no ato da entrega. Embalagem de 1 quilo.</t>
  </si>
  <si>
    <t xml:space="preserve">Mola aérea para portas, instalação em todo tipo de portas, peso de 45 kilogramas, acabamento a ser definido no momento do empenho.</t>
  </si>
  <si>
    <t xml:space="preserve">Nível Bolha em Alumínio com Base Magnética 30cm. Visores para verificação com 3 bolhas na vertical, horizontal e 45°.</t>
  </si>
  <si>
    <t xml:space="preserve">Parafuso para madeira, tipo philips, material aço, rosca autotravante e chipboard (autoperfurante), cabeça tipo chata, acabamento bicromatizado, medidas: 4,5 mm de diâmetro, 50 mm de comprimento.</t>
  </si>
  <si>
    <t xml:space="preserve">Parafuso para madeira, tipo philips, material aço, rosca autotravante e chipboard (autoperfurante), cabeça tipo chata, acabamento bicromatizado, medidas: 5,0 mm de diâmetro, 60 mm de comprimento.</t>
  </si>
  <si>
    <t xml:space="preserve">Parafuso para telha, material aço-carbono, rosca soberba para madeira, cabeça tipo flangeada sextavada, acabamento zincado. Contendo parafuso e arruelas, diâmetro: 5/16'; comprimento 120 mm, comprimento parte rosqueável mínimo 50 mm</t>
  </si>
  <si>
    <t xml:space="preserve">Parafuso rosca soberba, 1/4" x 70 mm, material aço baixo carbono, zincado, cabeça tipo sextavada. Aplicação: fixações em madeira e concreto</t>
  </si>
  <si>
    <t xml:space="preserve">Parafuso rosca soberba, 3/8" x 4", material aço baixo carbono, zincado, cabeça tipo sextavada. Aplicação: fixação em madeira e concreto</t>
  </si>
  <si>
    <t xml:space="preserve">Película de controle solar, linha arquitetônica, reflexiva/espelhada, dupla face, com partículas de metais. Cores: preta, chumbo ou prata. Com serviço de instalação</t>
  </si>
  <si>
    <t xml:space="preserve">Pincel 1 polegada, para pintura, cerdas sintéticas.</t>
  </si>
  <si>
    <t xml:space="preserve">Pincel 1/2 polegada, com cerdas pretas simples e cabo de madeira ou plástico, para pintura de parede e madeira.</t>
  </si>
  <si>
    <t xml:space="preserve">Pincel 2 polegadas, para pintura, cerdas sintéticas</t>
  </si>
  <si>
    <t xml:space="preserve">Pincel 3 polegadas, para pintura, cerdas sintéticas</t>
  </si>
  <si>
    <t xml:space="preserve">Pincel 3/4 polegadas, com cerdas pretas simples e cabo de madeira ou plástico, para pintura de parede e madeira</t>
  </si>
  <si>
    <t xml:space="preserve">Piso de borracha, antiderrapante, tipo moeda, espessura mínima: 3,5 mm, largura mínima: 1, cor preto.</t>
  </si>
  <si>
    <t xml:space="preserve">Piso vinílico em réguas. Indicado para uso residencial e comercial. Acabamento texturizado. Sistema clicado de montagem. Espessura mínima de 4mm. Alta resistência mecânica a riscos e demais tipos de danos. Fabricado em pvc. Dimensões mínimas de 15 x 120cm (largura comprimento). Cor / textura: amadeirado a ser definido no ato do empenho. A empresa deverá apresentar o prospecto para escolha do modelo a ser fornecido rodapé em PVC. Barra com comprimento mínimo de 2,00 m, altura 7 cm, espessura de 1,5 cm. Cor branco. </t>
  </si>
  <si>
    <t xml:space="preserve">Pistola de pintura profissional, tipo alto volume e baixa pressão, em alumínio, bico 1,4 mm, bico e agulha em aço inoxidável, caneca em polipropileno, pressão mínima 360 a 50 PSI, caneca 600 ml</t>
  </si>
  <si>
    <t xml:space="preserve">Roda rolamentada para carrinho de mão com câmara de ar</t>
  </si>
  <si>
    <t xml:space="preserve">Porca, tipo borboleta, 3/16”, em aço inoxidável, acabamento passivado, dimensões aproximadas: altura 10 mm, largura 22 mm</t>
  </si>
  <si>
    <t xml:space="preserve">Porta de madeira interna lisa, mista de 80 x 210 x 3,5 cm acabamento em laminado natural para pintura . Laminado cedrinho, cambará ou madeira similar. Dimensões exatas (+/- 10%) fornecidas no momento do empenho.</t>
  </si>
  <si>
    <t xml:space="preserve">Porta de madeira interna lisa, mista de 90 x 210 x 3,5 cm acabamento em laminado natural para pintura . Laminado cedrinho, cambará ou madeira similar. Dimensões exatas (+/- 10%) fornecidas no momento do empenho.</t>
  </si>
  <si>
    <t xml:space="preserve">Porta externa de madeira maciça, modelo almofada tipo´H´, sem vigia (vitrô). Medidas: altura: 210cm, largura: 80cm, espessura: 3cm, madeira cedrinho, cambará ou similar. Dimensões exatas (+/- 10%) fornecidas no momento do empenho.</t>
  </si>
  <si>
    <t xml:space="preserve">Porta externa de madeira maciça, modelo almofada tipo´H´, sem vigia (vitrô). Medidas: altura: 210cm, largura: 90cm, espessura: 3cm, madeira cedrinho, cambará ou similar. Dimensões exatas (+/- 10%) fornecidas no momento do empenho.</t>
  </si>
  <si>
    <t xml:space="preserve">Prego pequeno. Material aço carbono. Acabamento polido. Corpo liso. Cabeça cônica e axadrezada. Ponta tipo diamante. Aplicação marcenaria. Tamanho (JPxLP) mínimo 8x10 e máximo 13x21. Tamanho a definir no momento do empenho.</t>
  </si>
  <si>
    <t xml:space="preserve">Prego médio. Material aço carbono. Acabamento polido. Corpo liso. Cabeça cônica e axadrezada. Ponta tipo diamante. Aplicação marcenaria. Tamanho (JPxLP) mínimo 14x11 e máximo 18x36. Tamanho a definir no momento do empenho.</t>
  </si>
  <si>
    <t xml:space="preserve">Prego grande. Material aço carbono. Acabamento polido. Corpo liso. Cabeça cônica e axadrezada. Ponta tipo diamante. Aplicação marcenaria. Tamanho (JPxLP) mínimo 19x15 e máximo 26x84. Tamanho a definir no momento do empenho.</t>
  </si>
  <si>
    <t xml:space="preserve">Quadrado de cambará, acabamento bruto, dimensões mínimas 15 x 15 cm, comprimento 3 metros. Pedido mínimo 5 unidades.</t>
  </si>
  <si>
    <t xml:space="preserve">Rejunte acrílico, flexível e impermeável, monocomponente, uso interno e externo pisos e paredes. Embalagem de 1 quilo. Com validade de, pelo menos, 18 meses no ato da entrega. Cor a definir no momento do empenho. Pedido mínimo 5 unidades.</t>
  </si>
  <si>
    <t xml:space="preserve">Rejunte cimentício, embalagem com 1 kg, cor cinza, feito com areia fina, polímeros, cimento, pigmentos e aditivos, para aplicação em rejunte de placas cerâmicas em pisos e paredes. Validade mínima de de 18 meses </t>
  </si>
  <si>
    <t xml:space="preserve">Revestimento cerâmico para parede constituído em placas de 30 x 30 cm (pastilhas de dimensões de 10 cm x10 cm). Acabamento acetinado. Cor a ser definida antes da entrega do produto. Pedido mínimo 20m².</t>
  </si>
  <si>
    <t xml:space="preserve">Revestimento cerâmico, classe A (conforme NBR 13.817), PEI 3, para parede, acabamento esmaltado (brilhante), dimensões aproximadas da peça: 37 cm x 58 cm. Cor a definir no momento do empenho. Pedido mínimo 20m².</t>
  </si>
  <si>
    <t xml:space="preserve">Revestimento cerâmico, classe A (conforme NBR 13.817), PEI 5, para piso, acabamento esmaltado (brilhante), dimensões aproximadas da peça: 52 cm x 52 cm. Cor a definir no momento do empenho. Pedido mínimo 20m².</t>
  </si>
  <si>
    <t xml:space="preserve">Rolo de borracha para textura rústica, 23 cm, sem suporte e cabo</t>
  </si>
  <si>
    <t xml:space="preserve">Rolo de lixa, grana 80, em óxido de alumínio, base de pano. Dimensões: largura 12 cm, comprimento do rolo 45 metros</t>
  </si>
  <si>
    <t xml:space="preserve">Rolo para pintura epóxi, 9 cm, fabricado em lã sintética, com suporte metálico, cabo plástico</t>
  </si>
  <si>
    <t xml:space="preserve">Rolo para pintura, 23 cm, anti-gota, fabricado em lã de carneiro, com suporte metálico, cabo plástico</t>
  </si>
  <si>
    <t xml:space="preserve">Rolo para pintura, 23 cm, fabricado em espuma poliéster, com suporte metálico, cabo plástico</t>
  </si>
  <si>
    <t xml:space="preserve">Rolo para pintura, 9 cm, anti-gota, fabricado em lã de carneiro, com suporte metálico, cabo plástico</t>
  </si>
  <si>
    <t xml:space="preserve">Sarrafo de cambará, acabamento bruto, dimensões mínimas: 5 cm de espessura, 3 metros de comprimento. Pedido mínimo 10 unidades.</t>
  </si>
  <si>
    <t xml:space="preserve">Sarrafo de pinus, acabamento bruto, dimensões mínimas: 5 cm de espessura, 3 metros de comprimento. Pedido mínimo 50 unidades.</t>
  </si>
  <si>
    <t xml:space="preserve">Solvente aguarrás, baixo a médio odor, galão de 5 litros. Com validade de, pelo menos, 18 meses no ato da entrega.</t>
  </si>
  <si>
    <t xml:space="preserve">Solvente thinner 5000, galão de 5 litros. Com validade de, pelo menos, 18 meses no ato da entrega.</t>
  </si>
  <si>
    <t xml:space="preserve">Suporte (garfo) para rolo de pintura 23 cm, tipo gaiola, sem rosca</t>
  </si>
  <si>
    <t xml:space="preserve">Suporte para prateleira, em aço, pintura epóxi branca, com reforço diagonal tipo mão francesa, 40 cm de largura, com buchas e parafusos para fixação</t>
  </si>
  <si>
    <t xml:space="preserve">Tábua, tipo cedrinho ou equivalente, acabamento bruto, dimensões aproximadas: 25 cm de largura, 2,5 cm espessura, 3 m comprimento. Pedido mínimo 10 unidades.</t>
  </si>
  <si>
    <t xml:space="preserve">Tábua, tipo itaúba ou equivalente, acabamento bruto, dimensões aproximadas: 30 cm de largura, 3 cm de espessura, 3 m comprimento. Pedido mínimo 10 unidades.</t>
  </si>
  <si>
    <t xml:space="preserve">Tábua, tipo pinus ou equivalente, acabamento bruto, dimensões aproximadas: 30 cm largura, 2 cm espessura, 3 m comprimento. Pedido mínimo 10 unidades.</t>
  </si>
  <si>
    <t xml:space="preserve">Tachão refletivo, bidirecional, sinalização em estradas, em resina de poliéster, com alta resistência mecânica, com pino externo de fixação, cor amarelo ou branco, dimensão aproximada: 16 x 25 x 5 cm. (conforme NBR 15576:2013)</t>
  </si>
  <si>
    <t xml:space="preserve">Tela mosquiteiro, poliéster, com velcro, para janela, dimensões mínimas 1,25 x 1,25 cm</t>
  </si>
  <si>
    <t xml:space="preserve">Telha cumeeira universal, de fibrocimento, ondulada, dimensões aproximadas: 1,10 cm comprimento, 50 cm largura, 6 mm de espessura, cor natural. Pedido mínimo 10 unidades.</t>
  </si>
  <si>
    <t xml:space="preserve">Telha de aço, onda trapezoidal, perfil TP-40, acabamento galvanizado, largura útil de 1 m, espessura 0,43 mm (chapa 28). Comprimento a definir no momento do empenho. Pedido mínimo 30 metros.</t>
  </si>
  <si>
    <t xml:space="preserve">Telha de fibrocimento, ondulada, dimensões aproximadas: 2,13 cm de comprimento, 1,10 cm de largura, 6 mm de espessura, cor natural. Pedido mínimo 10 unidades.</t>
  </si>
  <si>
    <t xml:space="preserve">Telha de fibrocimento, ondulada, dimensões aproximadas: 3,05 cm comprimento, 1,10 cm de largura, 6 mm de espessura, cor natural. Pedido mínimo 10 unidades.</t>
  </si>
  <si>
    <t xml:space="preserve">Telha de fibrocimento, tipo canalete 90 (kalhetão 90), material com tecnologia CRFS (cimento reforçado com fio sintético), dimensões mínimas: 8 mm espessura, 1 metro largura total, 90 cm largura útil, 3,70 cm de comprimento, 6,50 cm de vão-livre, inclinação mínima 9%. Pedido mínimo 10 unidades.</t>
  </si>
  <si>
    <t xml:space="preserve">Tijolo cerâmico, 21 furos, para acabamento à vista, medidas aproximadas: 5,5 cm de altura x 10 cm de largura x 23 cm de comprimento, cor natural. (Conforme NBR 15270-1)</t>
  </si>
  <si>
    <t xml:space="preserve">Tijolo cerâmico, 4 furos, para acabamento à vista, medidas aproximadas: 9 cm de altura x 9 cm de largura x 24 cm de comprimento. (Conforme NBR 15270-1)</t>
  </si>
  <si>
    <t xml:space="preserve">Tijolo cerâmico, 6 furos, medidas aproximadas: 9 cm de largura x 14 cm de altura x 24 cm de comprimento, cor natural. Conforme NBR 15270-1. Pedido mínimo 500 unidades. Entrega no IFC de Abelardo Luz, SC.</t>
  </si>
  <si>
    <t xml:space="preserve">Tijolo cerâmico, 6 furos, medidas aproximadas: 9 cm de largura x 14 cm de altura x 24 cm de comprimento, cor natural. Conforme NBR 15270-1. Pedido mínimo 500 unidades. Entrega no IFC de Araquari, SC.</t>
  </si>
  <si>
    <t xml:space="preserve">Tijolo cerâmico, 6 furos, medidas aproximadas: 9 cm de largura x 14 cm de altura x 24 cm de comprimento, cor natural. Conforme NBR 15270-1. Pedido mínimo 500 unidades. Entrega no IFC de Blumenau, SC.</t>
  </si>
  <si>
    <t xml:space="preserve">Tijolo cerâmico, 6 furos, medidas aproximadas: 9 cm de largura x 14 cm de altura x 24 cm de comprimento, cor natural. Conforme NBR 15270-1. Pedido mínimo 500 unidades. Entrega no IFC de Brusque, SC.</t>
  </si>
  <si>
    <t xml:space="preserve">Tijolo cerâmico, 6 furos, medidas aproximadas: 9 cm de largura x 14 cm de altura x 24 cm de comprimento, cor natural. Conforme NBR 15270-1. Pedido mínimo 500 unidades. Entrega no IFC de Camboriú, SC.</t>
  </si>
  <si>
    <t xml:space="preserve">Tijolo cerâmico, 6 furos, medidas aproximadas: 9 cm de largura x 14 cm de altura x 24 cm de comprimento, cor natural. Conforme NBR 15270-1. Pedido mínimo 500 unidades. Entrega no IFC de Concórdia, SC.</t>
  </si>
  <si>
    <t xml:space="preserve">Tijolo cerâmico, 6 furos, medidas aproximadas: 9 cm de largura x 14 cm de altura x 24 cm de comprimento, cor natural. Conforme NBR 15270-1. Pedido mínimo 500 unidades. Entrega no IFC de Fraiburgo, SC.</t>
  </si>
  <si>
    <t xml:space="preserve">Tijolo cerâmico, 6 furos, medidas aproximadas: 9 cm de largura x 14 cm de altura x 24 cm de comprimento, cor natural. Conforme NBR 15270-1. Pedido mínimo 500 unidades. Entrega no IFC de Ibirama, SC.</t>
  </si>
  <si>
    <t xml:space="preserve">Tijolo cerâmico, 6 furos, medidas aproximadas: 9 cm de largura x 14 cm de altura x 24 cm de comprimento, cor natural. Conforme NBR 15270-1. Pedido mínimo 500 unidades. Entrega no IFC de luzerna, SC.</t>
  </si>
  <si>
    <t xml:space="preserve">Tijolo cerâmico, 6 furos, medidas aproximadas: 9 cm de largura x 14 cm de altura x 24 cm de comprimento, cor natural. Conforme NBR 15270-1. Pedido mínimo 500 unidades. Entrega no IFC de Rio do Sul, SC.</t>
  </si>
  <si>
    <t xml:space="preserve">Tijolo cerâmico, 6 furos, medidas aproximadas: 9 cm de largura x 14 cm de altura x 24 cm de comprimento, cor natural. Conforme NBR 15270-1. Pedido mínimo 500 unidades. Entrega no IFC de Santa Rosa do Sul, SC.</t>
  </si>
  <si>
    <t xml:space="preserve">Tijolo cerâmico, 6 furos, medidas aproximadas: 9 cm de largura x 14 cm de altura x 24 cm de comprimento, cor natural. Conforme NBR 15270-1. Pedido mínimo 500 unidades. Entrega no IFC de São bento do Sul, SC.</t>
  </si>
  <si>
    <t xml:space="preserve">Tijolo cerâmico, 6 furos, medidas aproximadas: 9 cm de largura x 14 cm de altura x 24 cm de comprimento, cor natural. Conforme NBR 15270-1. Pedido mínimo 500 unidades. Entrega no IFC de São Francisco do Sul, SC.</t>
  </si>
  <si>
    <t xml:space="preserve">Tijolo cerâmico, 6 furos, medidas aproximadas: 9 cm de largura x 14 cm de altura x 24 cm de comprimento, cor natural. Conforme NBR 15270-1. Pedido mínimo 500 unidades. Entrega no IFC de Sombrio, SC.</t>
  </si>
  <si>
    <t xml:space="preserve">Tijolo cerâmico, 6 furos, medidas aproximadas: 9 cm de largura x 14 cm de altura x 24 cm de comprimento, cor natural. Conforme NBR 15270-1. Pedido mínimo 500 unidades. Entrega no IFC de Videira, SC.</t>
  </si>
  <si>
    <t xml:space="preserve">Tijolo cerâmico, 8 furos, medidas aproximadas: 10 cm de largura x 19 cm de comprimento x 19 cm de altura, cor natural. Conforme NBR 15270-1. Pedido mínimo 500 unidades. Entrega no IFC de Abelardo Luz, SC.</t>
  </si>
  <si>
    <t xml:space="preserve">Tijolo cerâmico, 8 furos, medidas aproximadas: 10 cm de largura x 19 cm de comprimento x 19 cm de altura, cor natural. Conforme NBR 15270-1. Pedido mínimo 500 unidades. Entrega no IFC de Concórdia, SC.</t>
  </si>
  <si>
    <t xml:space="preserve">Tijolo cerâmico, 8 furos, medidas aproximadas: 10 cm de largura x 19 cm de comprimento x 19 cm de altura, cor natural. Conforme NBR 15270-1. Pedido mínimo 500 unidades. Entrega no IFC de Blumenau, SC.</t>
  </si>
  <si>
    <t xml:space="preserve">Tijolo cerâmico, 8 furos, medidas aproximadas: 10 cm de largura x 19 cm de comprimento x 19 cm de altura, cor natural. Conforme NBR 15270-1. Pedido mínimo 500 unidades. Entrega no IFC de Brusque, SC.</t>
  </si>
  <si>
    <t xml:space="preserve">Tijolo cerâmico, 8 furos, medidas aproximadas: 10 cm de largura x 19 cm de comprimento x 19 cm de altura, cor natural. Conforme NBR 15270-1. Pedido mínimo 500 unidades. Entrega no IFC de Camboriú, SC.</t>
  </si>
  <si>
    <t xml:space="preserve">Tijolo cerâmico, 8 furos, medidas aproximadas: 10 cm de largura x 19 cm de comprimento x 19 cm de altura, cor natural. Conforme NBR 15270-1. Pedido mínimo 500 unidades. Entrega no IFC de Fraiburgo, SC.</t>
  </si>
  <si>
    <t xml:space="preserve">Tijolo cerâmico, 8 furos, medidas aproximadas: 10 cm de largura x 19 cm de comprimento x 19 cm de altura, cor natural. Conforme NBR 15270-1. Pedido mínimo 500 unidades. Entrega no IFC de ibirama, SC.</t>
  </si>
  <si>
    <t xml:space="preserve">Tijolo cerâmico, 8 furos, medidas aproximadas: 10 cm de largura x 19 cm de comprimento x 19 cm de altura, cor natural. Conforme NBR 15270-1. Pedido mínimo 500 unidades. Entrega no IFC de Luzerna, SC.</t>
  </si>
  <si>
    <t xml:space="preserve">Tijolo cerâmico, 8 furos, medidas aproximadas: 10 cm de largura x 19 cm de comprimento x 19 cm de altura, cor natural. Conforme NBR 15270-1. Pedido mínimo 500 unidades. Entrega no IFC de Rio do Sul, SC.</t>
  </si>
  <si>
    <t xml:space="preserve">Tijolo cerâmico, 8 furos, medidas aproximadas: 10 cm de largura x 19 cm de comprimento x 19 cm de altura, cor natural. Conforme NBR 15270-1. Pedido mínimo 500 unidades. Entrega no IFC de Santa Rosa do Sul, SC.</t>
  </si>
  <si>
    <t xml:space="preserve">Tijolo cerâmico, 8 furos, medidas aproximadas: 10 cm de largura x 19 cm de comprimento x 19 cm de altura, cor natural. Conforme NBR 15270-1. Pedido mínimo 500 unidades. Entrega no IFC de São Bento do Sul, SC.</t>
  </si>
  <si>
    <t xml:space="preserve">Tijolo cerâmico, 8 furos, medidas aproximadas: 10 cm de largura x 19 cm de comprimento x 19 cm de altura, cor natural. Conforme NBR 15270-1. Pedido mínimo 500 unidades. Entrega no IFC de São Francisco do Sul, SC.</t>
  </si>
  <si>
    <t xml:space="preserve">Tijolo cerâmico, 8 furos, medidas aproximadas: 10 cm de largura x 19 cm de comprimento x 19 cm de altura, cor natural. Conforme NBR 15270-1. Pedido mínimo 500 unidades. Entrega no IFC de Sombrio, SC.</t>
  </si>
  <si>
    <t xml:space="preserve">Tijolo cerâmico, 8 furos, medidas aproximadas: 10 cm de largura x 19 cm de comprimento x 19 cm de altura, cor natural. Conforme NBR 15270-1. Pedido mínimo 500 unidades. Entrega no IFC de Videira, SC.</t>
  </si>
  <si>
    <t xml:space="preserve">Tijolo cerâmico, maciço, medidas aproximadas: 10 cm de largura x 20 cm de comprimento x 5,3 cm de altura, cor natural. Conforme NBR 15270-1. Pedido mínimo 500 unidades. Entrega no IFC de Abelardo Luz, SC.</t>
  </si>
  <si>
    <t xml:space="preserve">Tijolo cerâmico, maciço, medidas aproximadas: 10 cm de largura x 20 cm de comprimento x 5,3 cm de altura, cor natural. Conforme NBR 15270-1. Pedido mínimo 500 unidades. Entrega no IFC de Araquari, SC.</t>
  </si>
  <si>
    <t xml:space="preserve">Tijolo cerâmico, maciço, medidas aproximadas: 10 cm de largura x 20 cm de comprimento x 5,3 cm de altura, cor natural. Conforme NBR 15270-1. Pedido mínimo 500 unidades. Entrega no IFC de Blumenau, SC.</t>
  </si>
  <si>
    <t xml:space="preserve">Tijolo cerâmico, maciço, medidas aproximadas: 10 cm de largura x 20 cm de comprimento x 5,3 cm de altura, cor natural. Conforme NBR 15270-1. Pedido mínimo 500 unidades. Entrega no IFC de Brusque, SC.</t>
  </si>
  <si>
    <t xml:space="preserve">Tijolo cerâmico, maciço, medidas aproximadas: 10 cm de largura x 20 cm de comprimento x 5,3 cm de altura, cor natural. Conforme NBR 15270-1. Pedido mínimo 500 unidades. Entrega no IFC de Camboriú, SC.</t>
  </si>
  <si>
    <t xml:space="preserve">Tijolo cerâmico, maciço, medidas aproximadas: 10 cm de largura x 20 cm de comprimento x 5,3 cm de altura, cor natural. Conforme NBR 15270-1. Pedido mínimo 500 unidades. Entrega no IFC de Concórdia, SC.</t>
  </si>
  <si>
    <t xml:space="preserve">Tijolo cerâmico, maciço, medidas aproximadas: 10 cm de largura x 20 cm de comprimento x 5,3 cm de altura, cor natural. Conforme NBR 15270-1. Pedido mínimo 500 unidades. Entrega no IFC de Fraiburgo, SC.</t>
  </si>
  <si>
    <t xml:space="preserve">Tijolo cerâmico, maciço, medidas aproximadas: 10 cm de largura x 20 cm de comprimento x 5,3 cm de altura, cor natural. Conforme NBR 15270-1. Pedido mínimo 500 unidades. Entrega no IFC de Ibirama, SC.</t>
  </si>
  <si>
    <t xml:space="preserve">Tijolo cerâmico, maciço, medidas aproximadas: 10 cm de largura x 20 cm de comprimento x 5,3 cm de altura, cor natural. Conforme NBR 15270-1. Pedido mínimo 500 unidades. Entrega no IFC de Luzerna, SC.</t>
  </si>
  <si>
    <t xml:space="preserve">Tijolo cerâmico, maciço, medidas aproximadas: 10 cm de largura x 20 cm de comprimento x 5,3 cm de altura, cor natural. Conforme NBR 15270-1. Pedido mínimo 500 unidades. Entrega no IFC de Rio do Sul, SC.</t>
  </si>
  <si>
    <t xml:space="preserve">Tijolo cerâmico, maciço, medidas aproximadas: 10 cm de largura x 20 cm de comprimento x 5,3 cm de altura, cor natural. Conforme NBR 15270-1. Pedido mínimo 500 unidades. Entrega no IFC de Santa Rosa do Sul, SC.</t>
  </si>
  <si>
    <t xml:space="preserve">Tijolo cerâmico, maciço, medidas aproximadas: 10 cm de largura x 20 cm de comprimento x 5,3 cm de altura, cor natural. Conforme NBR 15270-1. Pedido mínimo 500 unidades. Entrega no IFC de São Bento do Sul, SC.</t>
  </si>
  <si>
    <t xml:space="preserve">Tijolo cerâmico, maciço, medidas aproximadas: 10 cm de largura x 20 cm de comprimento x 5,3 cm de altura, cor natural. Conforme NBR 15270-1. Pedido mínimo 500 unidades. Entrega no IFC de São Francisco do Sul, SC.</t>
  </si>
  <si>
    <t xml:space="preserve">Tijolo cerâmico, maciço, medidas aproximadas: 10 cm de largura x 20 cm de comprimento x 5,3 cm de altura, cor natural. Conforme NBR 15270-1. Pedido mínimo 500 unidades. Entrega no IFC de Sombrio, SC.</t>
  </si>
  <si>
    <t xml:space="preserve">Tijolo cerâmico, maciço, medidas aproximadas: 10 cm de largura x 20 cm de comprimento x 5,3 cm de altura, cor natural. Conforme NBR 15270-1. Pedido mínimo 500 unidades. Entrega no IFC de Videira, SC.</t>
  </si>
  <si>
    <t xml:space="preserve">Tinta acrílica para sinalização viária, à base de resina acrílica, diluição em solvente. Aplicação em pavimentos betuminosos e concretos. Conforme norma ABNT NBR 11.862. Rendimento mínimo 6 m² por lata de 3,6 litros com espessura de 0,6mm.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</si>
  <si>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acrílica, a base de água, acabamento acetinado, lavável, resistente a intempéries, que não solte pigmentos em contato com a mão ou tecidos, sem cheiro ou baixo odor. Indicação: uso interno e externo. Categoria Premium. Rendimento mínimo acabado 22 m² por 3,6 litros, conforme ABNT NBR 16568. Número de demãos 2 a 3.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</si>
  <si>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acrílica para telhas, a base de água, acabamento brilhante, resistente a intempéries, que não solte pigmentos em contato com a mão ou tecidos, sem cheiro ou baixo odor. Indicação: uso externo, impermeabilização de telhas e telhados. Categoria Premium. Rendimento mínimo acabado 65 m² por 18 litros, conforme ABNT NBR 16568. Número de demãos 2 a 3.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</si>
  <si>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acrílica, a base de água, acabamento acetinado, lavável, resistente a intempéries, que não solte pigmentos em contato com a mão ou tecidos, sem cheiro ou baixo odor. Indicação: uso interno e externo. Categoria Premium. Rendimento mínimo acabado 65 m² por 18 litros, conforme ABNT NBR 16568. Número de demãos 2 a 3.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</si>
  <si>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em spray aerosol, acabamento brilhante. Indicação: uso geral em multissuperfícies. Rendimento mínimo: 1,2 m² por embalagem. Secagem ao toque em até 30 minutos.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Renner ou similar.</t>
  </si>
  <si>
    <t xml:space="preserve">Tinta em spray aerosol, acabamento fosco. Indicação: uso geral em multissuperfícies. Rendimento mínimo: 1,2 m² por embalagem. Secagem ao toque em até 30 minutos.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Renner ou similar.</t>
  </si>
  <si>
    <t xml:space="preserve">Tinta epóxi, a base de água, monocomponente, acabamento brilhante. Rendimento mínimo acabado 20 m² por lata de 3,6 litros. Número de demãos 2 a 3. Indicação: uso interno e externo (azulejo, paredes, pisos e vidros). Categoria Premium.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</si>
  <si>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esmalte sintético, a base de solvente, acabamento brilhante. Rendimento mínimo acabado 25 m² por lata de 3,6 litros. Número de demãos 2 a 3. Indicação: uso interno e externo. Categoria Premium.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</si>
  <si>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esmalte sintético, a base de solvente, acabamento fosco. Rendimento mínimo acabado 25 m² por lata de 3,6 litros. Número de demãos 2 a 3. Indicação: uso interno e externo. Categoria Premium.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</si>
  <si>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esmalte sintético, a base de solvente, acabamento martelado. Rendimento mínimo acabado 24 m² por lata de 3,6 litros. Número de demãos 2 a 3. Indicação: uso interno e externo em metais ferrosos. Categoria Premium.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Coral, Maza ou similar.</t>
  </si>
  <si>
    <t xml:space="preserve">Tinta esmalte, base água, acabamento acetinado. Rendimento mínimo acabado 25 m² por lata de 3,6 litros. Número de demãos 2 a 3. Categoria Premium.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Suvinil, Anjo, Coral ou similar.</t>
  </si>
  <si>
    <t xml:space="preserve">Tinta zarcão, a base de solvente, antiferrugem, acabamento fosco. Indicação: uso interno e externo. Rendimento mínimo de 30 m² por galão por demão. Número de demãos 1 a 2.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Cor a definir no momento do empenho. Marca de referência Coral, Suvinil Lukscolor ou similar.</t>
  </si>
  <si>
    <t xml:space="preserve">Tubo concreto, diâmetro nominal: 1.000 mm, comprimento:1 m, espessura:80 mm, tipo: vibro-prensagem, aplicação:sistema saneamento básico águas pluviais, tipo macho e fêmea. Pedido mínimo 10 unidades</t>
  </si>
  <si>
    <t xml:space="preserve">Tubo concreto, diâmetro nominal: 200 mm, comprimento:1 m, espessura:30 mm, tipo:vibro-prensagem m, aplicação:sistema saneamento básico águas pluviais cm, tipo macho e fêmea. Pedido mínimo 10 unidades</t>
  </si>
  <si>
    <t xml:space="preserve">Tubo concreto, diâmetro nominal: 300 mm, comprimento:1 m, espessura:30 mm, tipo:vibro-prensagem m, aplicação:sistema saneamento básico águas pluviais cm, tipo macho e fêmea. Pedido mínimo 10 unidades</t>
  </si>
  <si>
    <t xml:space="preserve">Tubo concreto, diâmetro nominal:400 mm, comprimento:1 m, espessura:40 mm, tipo:vibro-prensagem m, aplicação:sistema saneamento básico águas pluviais cm, tipo macho e fêmea. Pedido mínimo 10 unidades</t>
  </si>
  <si>
    <t xml:space="preserve">Tubo concreto, diâmetro nominal:600 mm, comprimento:1 m, espessura:55 mm, tipo:vibro-prensagem, aplicação:sistema saneamento básico águas pluviais, tipo macho e fêmea. Pedido mínimo 10 unidades</t>
  </si>
  <si>
    <t xml:space="preserve">Vareta solda, material:latão, diâmetro:2,50 mm, aplicação:solda, vareta solda, material:liga mista metal, diâmetro:2,40 mm</t>
  </si>
  <si>
    <t xml:space="preserve">Vedante para porta, em alumínio, com borracha na parte inferior e parafusos para instalação. Medidas aproximadas 80 cm x 4 cm</t>
  </si>
  <si>
    <t xml:space="preserve">Verniz impregnante, tipo stain, acabamento acetinado, transparente ou semitransparente, uso interno e externo, rendimento mínimo 72 m² por 3,6 litros por demão, conforme ABNT NBR 16568. Número de demãos 2 a 3.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Marca de referência Suvinil ou similar.</t>
  </si>
  <si>
    <t xml:space="preserve">Verniz marítimo, tipo premium, acabamento brilhante, uso interno e externo, proteção a ação do sol e proteção contra fungos, rendimento mínimo acabado 22 m² por 3,6 litros, conforme ABNT NBR 16568. Apresentar Atestado de Qualificação válido do fabricante no Programa Setorial da Qualidade - Tintas Imobiliárias da ABRAFATI/PBQP-H na proposta e na entrega. Na embalagem do produto deverá constar nome do químico ou responsável técnico e o número do registro no CRQ-Conselho Regional de Química, conforme estabelece os artigos 27 e 28 da Lei nº 2.800 de 18/06/1956 e da Lei nº 6.839 de 30/10/1980. Apresentar boletim técnico. Com validade de, pelo menos, 18 meses no ato da entrega. Marca de referência Suvinil ou similar.</t>
  </si>
  <si>
    <t xml:space="preserve">Viga de cambará, acabamento bruto, dimensões mínimas 5 x 15 cm, comprimento 4 metros. Pedido mínimoo 10 unidades.</t>
  </si>
  <si>
    <t xml:space="preserve">TAMPA PADRAO PARA SISTEMA DE INCENDIO, MEDIDAS DE 45 X 65 CM</t>
  </si>
  <si>
    <t xml:space="preserve">ADAP SOLD CURTO 75MM X 21/2. REFERÊNCIA TIGRE</t>
  </si>
  <si>
    <t xml:space="preserve">LUVA GALVANIZADA, MEDIDAS DE 2.1/2. REFERÊNCIA HIDROCONEX</t>
  </si>
  <si>
    <t xml:space="preserve">CURVA GALVANIZADA DE 90º, MEDIDAS DE MF 2.1/2. REFERÊNCIA HIDROCONEX</t>
  </si>
  <si>
    <t xml:space="preserve">TUBO SOLDÁVEL DE 75MM. PN 80. (BARRA 6 METROS). REFERÊNCIATIGRE.</t>
  </si>
  <si>
    <t xml:space="preserve">TUBO CONEXÃO GALVANIZADA À FOGO, MEDIDAS DE 21/2 X0335 NBR 5580L</t>
  </si>
  <si>
    <t xml:space="preserve">COTOVELO GALVANIZADO DE 90º, MEDIDAS 2.1/2. REFERÊNCIA HIDROCONEX.</t>
  </si>
  <si>
    <t xml:space="preserve">REGISTRO GLOBO, MEDIDAS DE 21/2X45º PARA SISTEMA DE INCENDIO TIPO VALVULA DE HIDRANTE</t>
  </si>
  <si>
    <t xml:space="preserve">TAMPAO CEGO DE 21/2STORZ COM CORRENTE. REFERÊNCIA SEGURIMAX.</t>
  </si>
  <si>
    <t xml:space="preserve">ADAPTADOR RF 2.1/2 STORZ P/1.1/2- 5 FPP, ER LATÃO</t>
  </si>
  <si>
    <t xml:space="preserve">ESGUICHO INCENDIO JATO SOLIDO STORZ 2.1/2.</t>
  </si>
  <si>
    <t xml:space="preserve">CAIXA PARA SISTEAMA DE INCÊNDIO, MEDIDAS DE 120X90X17CM SOBR OLIPE</t>
  </si>
  <si>
    <t xml:space="preserve">PERFILADO MAO FRANCESA SIMPLES 20CM. REFRÊNCIA INECEL</t>
  </si>
  <si>
    <t xml:space="preserve">CAIXA DEINSPECAO EM CONCRETO, MEDIDAS DE 60X40 SEM TAMPA</t>
  </si>
  <si>
    <t xml:space="preserve">UNIAO GALVANIZADA, MEDIDAS DE 2.1/2 BRONZE. REFERÊNCIA HIDROCONEX.</t>
  </si>
  <si>
    <t xml:space="preserve">VALVULA RETENÇÃO VERTICAL, MEDIDAS DE 2.1/2 EM METAL. REFERÊNCA DOCOL</t>
  </si>
  <si>
    <t xml:space="preserve">NIPEL GALVANIZADO, MEDIDAS DE 2.1/2. REFERÊNCIA HIDROCONEX.</t>
  </si>
  <si>
    <t xml:space="preserve">JANELA BASCULANTE, EM ALUMINIO 60 X 150 (AxL), 2 SEÇÕES, 3 FOLHAS (1 FIXA E 2 MÓVEIS), ACABAMENTO BRANCO BRILHANTE, BATENTE DE 3 A 4 CM, COM VIDRO LISO/PLANO 2,5 A 4 MM DE ESPESSURA</t>
  </si>
  <si>
    <t xml:space="preserve">TESOURA DE MADEIRA ROLIÇA PRONTA (DIÂMETRO MINIMO DA MADEIRA DE 12 A 15 CM) TRATADA (EUCALIPTO OU SIMILAR) MEDIDAS DE 8,50 METROS DE COMPRIMENTO E ALTURA DE 1,00 METRO, PARA TELHA ONDULADA DE FIBROCIMENTO. ENTREGA NO LOCAL SOLICITADO</t>
  </si>
  <si>
    <t xml:space="preserve">TUBO DE CONCRETO POROSO, DIÂMETRO DE 200 MM X 1000 MM, PRÉ MOLDADO</t>
  </si>
  <si>
    <t xml:space="preserve">TUBO DE CONCRETO POROSO, DIÂMETRO DE 300 MM X 1000 MM, PRÉ MOLDADO</t>
  </si>
  <si>
    <t xml:space="preserve">MANTA ASFÁLTICA AUTO ADESIVA ALUMINIZADA TELHADO 90CM X 10M</t>
  </si>
  <si>
    <t xml:space="preserve">BOBINA GALVANIZADA CALHA/RUFO/ALGEROSA DE 70CM X 15M</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</si>
  <si>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</si>
  <si>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</si>
  <si>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</si>
  <si>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</si>
  <si>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</si>
  <si>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</si>
  <si>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</si>
  <si>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</si>
  <si>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</si>
  <si>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Pacote 100 unidades</t>
  </si>
  <si>
    <t xml:space="preserve">Unidade</t>
  </si>
  <si>
    <t xml:space="preserve">Quilograma</t>
  </si>
  <si>
    <t xml:space="preserve">M³</t>
  </si>
  <si>
    <t xml:space="preserve">Pacote com 50</t>
  </si>
  <si>
    <t xml:space="preserve">Pacote 3 unidades</t>
  </si>
  <si>
    <t xml:space="preserve">Embalagem</t>
  </si>
  <si>
    <t xml:space="preserve">Caixa</t>
  </si>
  <si>
    <t xml:space="preserve">Lata 3,6 litros</t>
  </si>
  <si>
    <t xml:space="preserve">Pacote 1 kg</t>
  </si>
  <si>
    <t xml:space="preserve">Jogo</t>
  </si>
  <si>
    <t xml:space="preserve">Kit</t>
  </si>
  <si>
    <t xml:space="preserve">Lata de 27 kg</t>
  </si>
  <si>
    <t xml:space="preserve">Galão 18 litros</t>
  </si>
  <si>
    <t xml:space="preserve">Saco 25 kg</t>
  </si>
  <si>
    <t xml:space="preserve">Embalagem com 200 peças</t>
  </si>
  <si>
    <t xml:space="preserve">Embalagem com 100 peças</t>
  </si>
  <si>
    <t xml:space="preserve">M²</t>
  </si>
  <si>
    <t xml:space="preserve">Metro</t>
  </si>
  <si>
    <t xml:space="preserve">Galão 5 litros</t>
  </si>
  <si>
    <t xml:space="preserve">Frasco 400 ml</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</si>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</sst>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341"/>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3.68"/>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1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1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5" t="n">
        <f aca="false">'Lista de Itens'!C3</f>
        <v>1</v>
      </c>
      <c r="C52" s="55" t="str">
        <f aca="false">'Lista de Itens'!G3</f>
        <v>Pacote 100 unidades</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20.65" hidden="false" customHeight="false" outlineLevel="0" collapsed="false">
      <c r="A53" s="4"/>
      <c r="B53" s="55" t="n">
        <f aca="false">'Lista de Itens'!C4</f>
        <v>2</v>
      </c>
      <c r="C53" s="56" t="str">
        <f aca="false">'Lista de Itens'!G4</f>
        <v>Pacote 100 unidades</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20.65" hidden="false" customHeight="false" outlineLevel="0" collapsed="false">
      <c r="A54" s="4"/>
      <c r="B54" s="55" t="n">
        <f aca="false">'Lista de Itens'!C5</f>
        <v>3</v>
      </c>
      <c r="C54" s="56" t="str">
        <f aca="false">'Lista de Itens'!G5</f>
        <v>Pacote 100 unidades</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20.65" hidden="false" customHeight="false" outlineLevel="0" collapsed="false">
      <c r="A55" s="4"/>
      <c r="B55" s="55" t="n">
        <f aca="false">'Lista de Itens'!C6</f>
        <v>4</v>
      </c>
      <c r="C55" s="56" t="str">
        <f aca="false">'Lista de Itens'!G6</f>
        <v>Unidade</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40.15" hidden="false" customHeight="false" outlineLevel="0" collapsed="false">
      <c r="A56" s="4"/>
      <c r="B56" s="55" t="n">
        <f aca="false">'Lista de Itens'!C7</f>
        <v>5</v>
      </c>
      <c r="C56" s="56" t="str">
        <f aca="false">'Lista de Itens'!G7</f>
        <v>Unidade</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40.15" hidden="false" customHeight="false" outlineLevel="0" collapsed="false">
      <c r="A57" s="4"/>
      <c r="B57" s="55" t="n">
        <f aca="false">'Lista de Itens'!C8</f>
        <v>6</v>
      </c>
      <c r="C57" s="56" t="str">
        <f aca="false">'Lista de Itens'!G8</f>
        <v>Unidade</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40.15" hidden="false" customHeight="false" outlineLevel="0" collapsed="false">
      <c r="A58" s="4"/>
      <c r="B58" s="55" t="n">
        <f aca="false">'Lista de Itens'!C9</f>
        <v>7</v>
      </c>
      <c r="C58" s="56" t="str">
        <f aca="false">'Lista de Itens'!G9</f>
        <v>Unidade</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30.4" hidden="false" customHeight="false" outlineLevel="0" collapsed="false">
      <c r="A59" s="4"/>
      <c r="B59" s="55" t="n">
        <f aca="false">'Lista de Itens'!C10</f>
        <v>8</v>
      </c>
      <c r="C59" s="56" t="str">
        <f aca="false">'Lista de Itens'!G10</f>
        <v>Unidade</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49.9" hidden="false" customHeight="false" outlineLevel="0" collapsed="false">
      <c r="A60" s="4"/>
      <c r="B60" s="55" t="n">
        <f aca="false">'Lista de Itens'!C11</f>
        <v>9</v>
      </c>
      <c r="C60" s="56" t="str">
        <f aca="false">'Lista de Itens'!G11</f>
        <v>Unidade</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40.15" hidden="false" customHeight="false" outlineLevel="0" collapsed="false">
      <c r="A61" s="4"/>
      <c r="B61" s="55" t="n">
        <f aca="false">'Lista de Itens'!C12</f>
        <v>10</v>
      </c>
      <c r="C61" s="56" t="str">
        <f aca="false">'Lista de Itens'!G12</f>
        <v>Unidade</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40.15" hidden="false" customHeight="false" outlineLevel="0" collapsed="false">
      <c r="A62" s="4"/>
      <c r="B62" s="55" t="n">
        <f aca="false">'Lista de Itens'!C13</f>
        <v>11</v>
      </c>
      <c r="C62" s="56" t="str">
        <f aca="false">'Lista de Itens'!G13</f>
        <v>Unidade</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49.9" hidden="false" customHeight="false" outlineLevel="0" collapsed="false">
      <c r="A63" s="4"/>
      <c r="B63" s="55" t="n">
        <f aca="false">'Lista de Itens'!C14</f>
        <v>12</v>
      </c>
      <c r="C63" s="56" t="str">
        <f aca="false">'Lista de Itens'!G14</f>
        <v>Unidade</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40.15" hidden="false" customHeight="false" outlineLevel="0" collapsed="false">
      <c r="A64" s="4"/>
      <c r="B64" s="55" t="n">
        <f aca="false">'Lista de Itens'!C15</f>
        <v>13</v>
      </c>
      <c r="C64" s="56" t="str">
        <f aca="false">'Lista de Itens'!G15</f>
        <v>Unidade</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12.8" hidden="false" customHeight="false" outlineLevel="0" collapsed="false">
      <c r="A65" s="4"/>
      <c r="B65" s="55" t="n">
        <f aca="false">'Lista de Itens'!C16</f>
        <v>14</v>
      </c>
      <c r="C65" s="56" t="str">
        <f aca="false">'Lista de Itens'!G16</f>
        <v>Quilograma</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30.4" hidden="false" customHeight="false" outlineLevel="0" collapsed="false">
      <c r="A66" s="4"/>
      <c r="B66" s="55" t="n">
        <f aca="false">'Lista de Itens'!C17</f>
        <v>15</v>
      </c>
      <c r="C66" s="56" t="str">
        <f aca="false">'Lista de Itens'!G17</f>
        <v>M³</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30.4" hidden="false" customHeight="false" outlineLevel="0" collapsed="false">
      <c r="A67" s="4"/>
      <c r="B67" s="55" t="n">
        <f aca="false">'Lista de Itens'!C18</f>
        <v>16</v>
      </c>
      <c r="C67" s="56" t="str">
        <f aca="false">'Lista de Itens'!G18</f>
        <v>M³</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30.4" hidden="false" customHeight="false" outlineLevel="0" collapsed="false">
      <c r="A68" s="4"/>
      <c r="B68" s="55" t="n">
        <f aca="false">'Lista de Itens'!C19</f>
        <v>17</v>
      </c>
      <c r="C68" s="56" t="str">
        <f aca="false">'Lista de Itens'!G19</f>
        <v>M³</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30.4" hidden="false" customHeight="false" outlineLevel="0" collapsed="false">
      <c r="A69" s="4"/>
      <c r="B69" s="55" t="n">
        <f aca="false">'Lista de Itens'!C20</f>
        <v>18</v>
      </c>
      <c r="C69" s="56" t="str">
        <f aca="false">'Lista de Itens'!G20</f>
        <v>M³</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30.4" hidden="false" customHeight="false" outlineLevel="0" collapsed="false">
      <c r="A70" s="4"/>
      <c r="B70" s="55" t="n">
        <f aca="false">'Lista de Itens'!C21</f>
        <v>19</v>
      </c>
      <c r="C70" s="56" t="str">
        <f aca="false">'Lista de Itens'!G21</f>
        <v>M³</v>
      </c>
      <c r="D70" s="56" t="s">
        <v>65</v>
      </c>
      <c r="E70" s="57" t="str">
        <f aca="false">IF('Lista de Itens'!H21="","",'Lista de Itens'!H21)</f>
        <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30.4" hidden="false" customHeight="false" outlineLevel="0" collapsed="false">
      <c r="A71" s="4"/>
      <c r="B71" s="55" t="n">
        <f aca="false">'Lista de Itens'!C22</f>
        <v>20</v>
      </c>
      <c r="C71" s="56" t="str">
        <f aca="false">'Lista de Itens'!G22</f>
        <v>M³</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30.4" hidden="false" customHeight="false" outlineLevel="0" collapsed="false">
      <c r="A72" s="4"/>
      <c r="B72" s="55" t="n">
        <f aca="false">'Lista de Itens'!C23</f>
        <v>21</v>
      </c>
      <c r="C72" s="56" t="str">
        <f aca="false">'Lista de Itens'!G23</f>
        <v>M³</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30.4" hidden="false" customHeight="false" outlineLevel="0" collapsed="false">
      <c r="A73" s="4"/>
      <c r="B73" s="55" t="n">
        <f aca="false">'Lista de Itens'!C24</f>
        <v>22</v>
      </c>
      <c r="C73" s="56" t="str">
        <f aca="false">'Lista de Itens'!G24</f>
        <v>M³</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30.4" hidden="false" customHeight="false" outlineLevel="0" collapsed="false">
      <c r="A74" s="4"/>
      <c r="B74" s="55" t="n">
        <f aca="false">'Lista de Itens'!C25</f>
        <v>23</v>
      </c>
      <c r="C74" s="56" t="str">
        <f aca="false">'Lista de Itens'!G25</f>
        <v>M³</v>
      </c>
      <c r="D74" s="56" t="s">
        <v>69</v>
      </c>
      <c r="E74" s="57" t="str">
        <f aca="false">IF('Lista de Itens'!H25="","",'Lista de Itens'!H25)</f>
        <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30.4" hidden="false" customHeight="false" outlineLevel="0" collapsed="false">
      <c r="A75" s="4"/>
      <c r="B75" s="55" t="n">
        <f aca="false">'Lista de Itens'!C26</f>
        <v>24</v>
      </c>
      <c r="C75" s="56" t="str">
        <f aca="false">'Lista de Itens'!G26</f>
        <v>M³</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30.4" hidden="false" customHeight="false" outlineLevel="0" collapsed="false">
      <c r="A76" s="4"/>
      <c r="B76" s="55" t="n">
        <f aca="false">'Lista de Itens'!C27</f>
        <v>25</v>
      </c>
      <c r="C76" s="56" t="str">
        <f aca="false">'Lista de Itens'!G27</f>
        <v>M³</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30.4" hidden="false" customHeight="false" outlineLevel="0" collapsed="false">
      <c r="A77" s="4"/>
      <c r="B77" s="55" t="n">
        <f aca="false">'Lista de Itens'!C28</f>
        <v>26</v>
      </c>
      <c r="C77" s="56" t="str">
        <f aca="false">'Lista de Itens'!G28</f>
        <v>M³</v>
      </c>
      <c r="D77" s="56" t="s">
        <v>72</v>
      </c>
      <c r="E77" s="57" t="str">
        <f aca="false">IF('Lista de Itens'!H28="","",'Lista de Itens'!H28)</f>
        <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30.4" hidden="false" customHeight="false" outlineLevel="0" collapsed="false">
      <c r="A78" s="4"/>
      <c r="B78" s="55" t="n">
        <f aca="false">'Lista de Itens'!C29</f>
        <v>27</v>
      </c>
      <c r="C78" s="56" t="str">
        <f aca="false">'Lista de Itens'!G29</f>
        <v>M³</v>
      </c>
      <c r="D78" s="56" t="s">
        <v>73</v>
      </c>
      <c r="E78" s="57" t="str">
        <f aca="false">IF('Lista de Itens'!H29="","",'Lista de Itens'!H29)</f>
        <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30.4" hidden="false" customHeight="false" outlineLevel="0" collapsed="false">
      <c r="A79" s="4"/>
      <c r="B79" s="55" t="n">
        <f aca="false">'Lista de Itens'!C30</f>
        <v>28</v>
      </c>
      <c r="C79" s="56" t="str">
        <f aca="false">'Lista de Itens'!G30</f>
        <v>M³</v>
      </c>
      <c r="D79" s="56" t="s">
        <v>74</v>
      </c>
      <c r="E79" s="57" t="str">
        <f aca="false">IF('Lista de Itens'!H30="","",'Lista de Itens'!H30)</f>
        <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30.4" hidden="false" customHeight="false" outlineLevel="0" collapsed="false">
      <c r="A80" s="4"/>
      <c r="B80" s="55" t="n">
        <f aca="false">'Lista de Itens'!C31</f>
        <v>29</v>
      </c>
      <c r="C80" s="56" t="str">
        <f aca="false">'Lista de Itens'!G31</f>
        <v>M³</v>
      </c>
      <c r="D80" s="56" t="s">
        <v>75</v>
      </c>
      <c r="E80" s="57" t="str">
        <f aca="false">IF('Lista de Itens'!H31="","",'Lista de Itens'!H31)</f>
        <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40.15" hidden="false" customHeight="false" outlineLevel="0" collapsed="false">
      <c r="A81" s="4"/>
      <c r="B81" s="55" t="n">
        <f aca="false">'Lista de Itens'!C32</f>
        <v>30</v>
      </c>
      <c r="C81" s="56" t="str">
        <f aca="false">'Lista de Itens'!G32</f>
        <v>Unidade</v>
      </c>
      <c r="D81" s="56" t="s">
        <v>76</v>
      </c>
      <c r="E81" s="57" t="str">
        <f aca="false">IF('Lista de Itens'!H32="","",'Lista de Itens'!H32)</f>
        <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40.15" hidden="false" customHeight="false" outlineLevel="0" collapsed="false">
      <c r="A82" s="4"/>
      <c r="B82" s="55" t="n">
        <f aca="false">'Lista de Itens'!C33</f>
        <v>31</v>
      </c>
      <c r="C82" s="56" t="str">
        <f aca="false">'Lista de Itens'!G33</f>
        <v>Unidade</v>
      </c>
      <c r="D82" s="56" t="s">
        <v>77</v>
      </c>
      <c r="E82" s="57" t="str">
        <f aca="false">IF('Lista de Itens'!H33="","",'Lista de Itens'!H33)</f>
        <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40.15" hidden="false" customHeight="false" outlineLevel="0" collapsed="false">
      <c r="A83" s="4"/>
      <c r="B83" s="55" t="n">
        <f aca="false">'Lista de Itens'!C34</f>
        <v>32</v>
      </c>
      <c r="C83" s="56" t="str">
        <f aca="false">'Lista de Itens'!G34</f>
        <v>Unidade</v>
      </c>
      <c r="D83" s="56" t="s">
        <v>78</v>
      </c>
      <c r="E83" s="57" t="str">
        <f aca="false">IF('Lista de Itens'!H34="","",'Lista de Itens'!H34)</f>
        <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40.15" hidden="false" customHeight="false" outlineLevel="0" collapsed="false">
      <c r="A84" s="4"/>
      <c r="B84" s="55" t="n">
        <f aca="false">'Lista de Itens'!C35</f>
        <v>33</v>
      </c>
      <c r="C84" s="56" t="str">
        <f aca="false">'Lista de Itens'!G35</f>
        <v>Unidade</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12.8" hidden="false" customHeight="false" outlineLevel="0" collapsed="false">
      <c r="A85" s="4"/>
      <c r="B85" s="55" t="n">
        <f aca="false">'Lista de Itens'!C36</f>
        <v>34</v>
      </c>
      <c r="C85" s="56" t="str">
        <f aca="false">'Lista de Itens'!G36</f>
        <v>Unidade</v>
      </c>
      <c r="D85" s="56" t="s">
        <v>80</v>
      </c>
      <c r="E85" s="57" t="str">
        <f aca="false">IF('Lista de Itens'!H36="","",'Lista de Itens'!H36)</f>
        <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30.4" hidden="false" customHeight="false" outlineLevel="0" collapsed="false">
      <c r="A86" s="4"/>
      <c r="B86" s="55" t="n">
        <f aca="false">'Lista de Itens'!C37</f>
        <v>35</v>
      </c>
      <c r="C86" s="56" t="str">
        <f aca="false">'Lista de Itens'!G37</f>
        <v>Unidade</v>
      </c>
      <c r="D86" s="56" t="s">
        <v>81</v>
      </c>
      <c r="E86" s="57" t="str">
        <f aca="false">IF('Lista de Itens'!H37="","",'Lista de Itens'!H37)</f>
        <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30.4" hidden="false" customHeight="false" outlineLevel="0" collapsed="false">
      <c r="A87" s="4"/>
      <c r="B87" s="55" t="n">
        <f aca="false">'Lista de Itens'!C38</f>
        <v>36</v>
      </c>
      <c r="C87" s="56" t="str">
        <f aca="false">'Lista de Itens'!G38</f>
        <v>Unidade</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30.4" hidden="false" customHeight="false" outlineLevel="0" collapsed="false">
      <c r="A88" s="4"/>
      <c r="B88" s="55" t="n">
        <f aca="false">'Lista de Itens'!C39</f>
        <v>37</v>
      </c>
      <c r="C88" s="56" t="str">
        <f aca="false">'Lista de Itens'!G39</f>
        <v>Unidade</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30.4" hidden="false" customHeight="false" outlineLevel="0" collapsed="false">
      <c r="A89" s="4"/>
      <c r="B89" s="55" t="n">
        <f aca="false">'Lista de Itens'!C40</f>
        <v>38</v>
      </c>
      <c r="C89" s="56" t="str">
        <f aca="false">'Lista de Itens'!G40</f>
        <v>Unidade</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30.4" hidden="false" customHeight="false" outlineLevel="0" collapsed="false">
      <c r="A90" s="4"/>
      <c r="B90" s="55" t="n">
        <f aca="false">'Lista de Itens'!C41</f>
        <v>39</v>
      </c>
      <c r="C90" s="56" t="str">
        <f aca="false">'Lista de Itens'!G41</f>
        <v>Unidade</v>
      </c>
      <c r="D90" s="56" t="s">
        <v>85</v>
      </c>
      <c r="E90" s="57" t="str">
        <f aca="false">IF('Lista de Itens'!H41="","",'Lista de Itens'!H41)</f>
        <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49.9" hidden="false" customHeight="false" outlineLevel="0" collapsed="false">
      <c r="A91" s="4"/>
      <c r="B91" s="55" t="n">
        <f aca="false">'Lista de Itens'!C42</f>
        <v>40</v>
      </c>
      <c r="C91" s="56" t="str">
        <f aca="false">'Lista de Itens'!G42</f>
        <v>M³</v>
      </c>
      <c r="D91" s="56" t="s">
        <v>86</v>
      </c>
      <c r="E91" s="57" t="str">
        <f aca="false">IF('Lista de Itens'!H42="","",'Lista de Itens'!H42)</f>
        <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49.9" hidden="false" customHeight="false" outlineLevel="0" collapsed="false">
      <c r="A92" s="4"/>
      <c r="B92" s="55" t="n">
        <f aca="false">'Lista de Itens'!C43</f>
        <v>41</v>
      </c>
      <c r="C92" s="56" t="str">
        <f aca="false">'Lista de Itens'!G43</f>
        <v>M³</v>
      </c>
      <c r="D92" s="56" t="s">
        <v>87</v>
      </c>
      <c r="E92" s="57" t="str">
        <f aca="false">IF('Lista de Itens'!H43="","",'Lista de Itens'!H43)</f>
        <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49.9" hidden="false" customHeight="false" outlineLevel="0" collapsed="false">
      <c r="A93" s="4"/>
      <c r="B93" s="55" t="n">
        <f aca="false">'Lista de Itens'!C44</f>
        <v>42</v>
      </c>
      <c r="C93" s="56" t="str">
        <f aca="false">'Lista de Itens'!G44</f>
        <v>M³</v>
      </c>
      <c r="D93" s="56" t="s">
        <v>88</v>
      </c>
      <c r="E93" s="57" t="str">
        <f aca="false">IF('Lista de Itens'!H44="","",'Lista de Itens'!H44)</f>
        <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49.9" hidden="false" customHeight="false" outlineLevel="0" collapsed="false">
      <c r="A94" s="4"/>
      <c r="B94" s="55" t="n">
        <f aca="false">'Lista de Itens'!C45</f>
        <v>43</v>
      </c>
      <c r="C94" s="56" t="str">
        <f aca="false">'Lista de Itens'!G45</f>
        <v>M³</v>
      </c>
      <c r="D94" s="56" t="s">
        <v>89</v>
      </c>
      <c r="E94" s="57" t="str">
        <f aca="false">IF('Lista de Itens'!H45="","",'Lista de Itens'!H45)</f>
        <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49.9" hidden="false" customHeight="false" outlineLevel="0" collapsed="false">
      <c r="A95" s="4"/>
      <c r="B95" s="55" t="n">
        <f aca="false">'Lista de Itens'!C46</f>
        <v>44</v>
      </c>
      <c r="C95" s="56" t="str">
        <f aca="false">'Lista de Itens'!G46</f>
        <v>M³</v>
      </c>
      <c r="D95" s="56" t="s">
        <v>90</v>
      </c>
      <c r="E95" s="57" t="str">
        <f aca="false">IF('Lista de Itens'!H46="","",'Lista de Itens'!H46)</f>
        <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49.9" hidden="false" customHeight="false" outlineLevel="0" collapsed="false">
      <c r="A96" s="4"/>
      <c r="B96" s="55" t="n">
        <f aca="false">'Lista de Itens'!C47</f>
        <v>45</v>
      </c>
      <c r="C96" s="56" t="str">
        <f aca="false">'Lista de Itens'!G47</f>
        <v>M³</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49.9" hidden="false" customHeight="false" outlineLevel="0" collapsed="false">
      <c r="A97" s="4"/>
      <c r="B97" s="55" t="n">
        <f aca="false">'Lista de Itens'!C48</f>
        <v>46</v>
      </c>
      <c r="C97" s="56" t="str">
        <f aca="false">'Lista de Itens'!G48</f>
        <v>M³</v>
      </c>
      <c r="D97" s="56" t="s">
        <v>92</v>
      </c>
      <c r="E97" s="57" t="str">
        <f aca="false">IF('Lista de Itens'!H48="","",'Lista de Itens'!H48)</f>
        <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49.9" hidden="false" customHeight="false" outlineLevel="0" collapsed="false">
      <c r="A98" s="4"/>
      <c r="B98" s="55" t="n">
        <f aca="false">'Lista de Itens'!C49</f>
        <v>47</v>
      </c>
      <c r="C98" s="56" t="str">
        <f aca="false">'Lista de Itens'!G49</f>
        <v>M³</v>
      </c>
      <c r="D98" s="56" t="s">
        <v>93</v>
      </c>
      <c r="E98" s="57" t="str">
        <f aca="false">IF('Lista de Itens'!H49="","",'Lista de Itens'!H49)</f>
        <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49.9" hidden="false" customHeight="false" outlineLevel="0" collapsed="false">
      <c r="A99" s="4"/>
      <c r="B99" s="55" t="n">
        <f aca="false">'Lista de Itens'!C50</f>
        <v>48</v>
      </c>
      <c r="C99" s="56" t="str">
        <f aca="false">'Lista de Itens'!G50</f>
        <v>M³</v>
      </c>
      <c r="D99" s="56" t="s">
        <v>94</v>
      </c>
      <c r="E99" s="57" t="str">
        <f aca="false">IF('Lista de Itens'!H50="","",'Lista de Itens'!H50)</f>
        <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49.9" hidden="false" customHeight="false" outlineLevel="0" collapsed="false">
      <c r="A100" s="4"/>
      <c r="B100" s="55" t="n">
        <f aca="false">'Lista de Itens'!C51</f>
        <v>49</v>
      </c>
      <c r="C100" s="56" t="str">
        <f aca="false">'Lista de Itens'!G51</f>
        <v>M³</v>
      </c>
      <c r="D100" s="56" t="s">
        <v>95</v>
      </c>
      <c r="E100" s="57" t="str">
        <f aca="false">IF('Lista de Itens'!H51="","",'Lista de Itens'!H51)</f>
        <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49.9" hidden="false" customHeight="false" outlineLevel="0" collapsed="false">
      <c r="A101" s="4"/>
      <c r="B101" s="55" t="n">
        <f aca="false">'Lista de Itens'!C52</f>
        <v>50</v>
      </c>
      <c r="C101" s="56" t="str">
        <f aca="false">'Lista de Itens'!G52</f>
        <v>M³</v>
      </c>
      <c r="D101" s="56" t="s">
        <v>96</v>
      </c>
      <c r="E101" s="57" t="str">
        <f aca="false">IF('Lista de Itens'!H52="","",'Lista de Itens'!H52)</f>
        <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49.9" hidden="false" customHeight="false" outlineLevel="0" collapsed="false">
      <c r="A102" s="4"/>
      <c r="B102" s="55" t="n">
        <f aca="false">'Lista de Itens'!C53</f>
        <v>51</v>
      </c>
      <c r="C102" s="56" t="str">
        <f aca="false">'Lista de Itens'!G53</f>
        <v>M³</v>
      </c>
      <c r="D102" s="56" t="s">
        <v>97</v>
      </c>
      <c r="E102" s="57" t="str">
        <f aca="false">IF('Lista de Itens'!H53="","",'Lista de Itens'!H53)</f>
        <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49.9" hidden="false" customHeight="false" outlineLevel="0" collapsed="false">
      <c r="A103" s="4"/>
      <c r="B103" s="55" t="n">
        <f aca="false">'Lista de Itens'!C54</f>
        <v>52</v>
      </c>
      <c r="C103" s="56" t="str">
        <f aca="false">'Lista de Itens'!G54</f>
        <v>M³</v>
      </c>
      <c r="D103" s="56" t="s">
        <v>98</v>
      </c>
      <c r="E103" s="57" t="str">
        <f aca="false">IF('Lista de Itens'!H54="","",'Lista de Itens'!H54)</f>
        <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49.9" hidden="false" customHeight="false" outlineLevel="0" collapsed="false">
      <c r="A104" s="4"/>
      <c r="B104" s="55" t="n">
        <f aca="false">'Lista de Itens'!C55</f>
        <v>53</v>
      </c>
      <c r="C104" s="56" t="str">
        <f aca="false">'Lista de Itens'!G55</f>
        <v>M³</v>
      </c>
      <c r="D104" s="56" t="s">
        <v>99</v>
      </c>
      <c r="E104" s="57" t="str">
        <f aca="false">IF('Lista de Itens'!H55="","",'Lista de Itens'!H55)</f>
        <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49.9" hidden="false" customHeight="false" outlineLevel="0" collapsed="false">
      <c r="A105" s="4"/>
      <c r="B105" s="55" t="n">
        <f aca="false">'Lista de Itens'!C56</f>
        <v>54</v>
      </c>
      <c r="C105" s="56" t="str">
        <f aca="false">'Lista de Itens'!G56</f>
        <v>M³</v>
      </c>
      <c r="D105" s="56" t="s">
        <v>100</v>
      </c>
      <c r="E105" s="57" t="str">
        <f aca="false">IF('Lista de Itens'!H56="","",'Lista de Itens'!H56)</f>
        <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30.4" hidden="false" customHeight="false" outlineLevel="0" collapsed="false">
      <c r="A106" s="4"/>
      <c r="B106" s="55" t="n">
        <f aca="false">'Lista de Itens'!C57</f>
        <v>55</v>
      </c>
      <c r="C106" s="56" t="str">
        <f aca="false">'Lista de Itens'!G57</f>
        <v>Unidade</v>
      </c>
      <c r="D106" s="56" t="s">
        <v>101</v>
      </c>
      <c r="E106" s="57" t="str">
        <f aca="false">IF('Lista de Itens'!H57="","",'Lista de Itens'!H57)</f>
        <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20.65" hidden="false" customHeight="false" outlineLevel="0" collapsed="false">
      <c r="A107" s="4"/>
      <c r="B107" s="55" t="n">
        <f aca="false">'Lista de Itens'!C58</f>
        <v>56</v>
      </c>
      <c r="C107" s="56" t="str">
        <f aca="false">'Lista de Itens'!G58</f>
        <v>Pacote 100 unidades</v>
      </c>
      <c r="D107" s="56" t="s">
        <v>102</v>
      </c>
      <c r="E107" s="57" t="str">
        <f aca="false">IF('Lista de Itens'!H58="","",'Lista de Itens'!H58)</f>
        <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20.65" hidden="false" customHeight="false" outlineLevel="0" collapsed="false">
      <c r="A108" s="4"/>
      <c r="B108" s="55" t="n">
        <f aca="false">'Lista de Itens'!C59</f>
        <v>57</v>
      </c>
      <c r="C108" s="56" t="str">
        <f aca="false">'Lista de Itens'!G59</f>
        <v>Pacote com 50</v>
      </c>
      <c r="D108" s="56" t="s">
        <v>103</v>
      </c>
      <c r="E108" s="57" t="str">
        <f aca="false">IF('Lista de Itens'!H59="","",'Lista de Itens'!H59)</f>
        <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20.65" hidden="false" customHeight="false" outlineLevel="0" collapsed="false">
      <c r="A109" s="4"/>
      <c r="B109" s="55" t="n">
        <f aca="false">'Lista de Itens'!C60</f>
        <v>58</v>
      </c>
      <c r="C109" s="56" t="str">
        <f aca="false">'Lista de Itens'!G60</f>
        <v>Pacote 100 unidades</v>
      </c>
      <c r="D109" s="56" t="s">
        <v>104</v>
      </c>
      <c r="E109" s="57" t="str">
        <f aca="false">IF('Lista de Itens'!H60="","",'Lista de Itens'!H60)</f>
        <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20.65" hidden="false" customHeight="false" outlineLevel="0" collapsed="false">
      <c r="A110" s="4"/>
      <c r="B110" s="55" t="n">
        <f aca="false">'Lista de Itens'!C61</f>
        <v>59</v>
      </c>
      <c r="C110" s="56" t="str">
        <f aca="false">'Lista de Itens'!G61</f>
        <v>Pacote 100 unidades</v>
      </c>
      <c r="D110" s="56" t="s">
        <v>105</v>
      </c>
      <c r="E110" s="57" t="str">
        <f aca="false">IF('Lista de Itens'!H61="","",'Lista de Itens'!H61)</f>
        <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30.4" hidden="false" customHeight="false" outlineLevel="0" collapsed="false">
      <c r="A111" s="4"/>
      <c r="B111" s="55" t="n">
        <f aca="false">'Lista de Itens'!C62</f>
        <v>60</v>
      </c>
      <c r="C111" s="56" t="str">
        <f aca="false">'Lista de Itens'!G62</f>
        <v>Unidade</v>
      </c>
      <c r="D111" s="56" t="s">
        <v>106</v>
      </c>
      <c r="E111" s="57" t="str">
        <f aca="false">IF('Lista de Itens'!H62="","",'Lista de Itens'!H62)</f>
        <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30.4" hidden="false" customHeight="false" outlineLevel="0" collapsed="false">
      <c r="A112" s="4"/>
      <c r="B112" s="55" t="n">
        <f aca="false">'Lista de Itens'!C63</f>
        <v>61</v>
      </c>
      <c r="C112" s="56" t="str">
        <f aca="false">'Lista de Itens'!G63</f>
        <v>Unidade</v>
      </c>
      <c r="D112" s="56" t="s">
        <v>107</v>
      </c>
      <c r="E112" s="57" t="str">
        <f aca="false">IF('Lista de Itens'!H63="","",'Lista de Itens'!H63)</f>
        <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30.4" hidden="false" customHeight="false" outlineLevel="0" collapsed="false">
      <c r="A113" s="4"/>
      <c r="B113" s="55" t="n">
        <f aca="false">'Lista de Itens'!C64</f>
        <v>62</v>
      </c>
      <c r="C113" s="56" t="str">
        <f aca="false">'Lista de Itens'!G64</f>
        <v>Unidade</v>
      </c>
      <c r="D113" s="56" t="s">
        <v>108</v>
      </c>
      <c r="E113" s="57" t="str">
        <f aca="false">IF('Lista de Itens'!H64="","",'Lista de Itens'!H64)</f>
        <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30.4" hidden="false" customHeight="false" outlineLevel="0" collapsed="false">
      <c r="A114" s="4"/>
      <c r="B114" s="55" t="n">
        <f aca="false">'Lista de Itens'!C65</f>
        <v>63</v>
      </c>
      <c r="C114" s="56" t="str">
        <f aca="false">'Lista de Itens'!G65</f>
        <v>Unidade</v>
      </c>
      <c r="D114" s="56" t="s">
        <v>109</v>
      </c>
      <c r="E114" s="57" t="str">
        <f aca="false">IF('Lista de Itens'!H65="","",'Lista de Itens'!H65)</f>
        <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30.4" hidden="false" customHeight="false" outlineLevel="0" collapsed="false">
      <c r="A115" s="4"/>
      <c r="B115" s="55" t="n">
        <f aca="false">'Lista de Itens'!C66</f>
        <v>64</v>
      </c>
      <c r="C115" s="56" t="str">
        <f aca="false">'Lista de Itens'!G66</f>
        <v>Unidade</v>
      </c>
      <c r="D115" s="56" t="s">
        <v>110</v>
      </c>
      <c r="E115" s="57" t="str">
        <f aca="false">IF('Lista de Itens'!H66="","",'Lista de Itens'!H66)</f>
        <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30.4" hidden="false" customHeight="false" outlineLevel="0" collapsed="false">
      <c r="A116" s="4"/>
      <c r="B116" s="55" t="n">
        <f aca="false">'Lista de Itens'!C67</f>
        <v>65</v>
      </c>
      <c r="C116" s="56" t="str">
        <f aca="false">'Lista de Itens'!G67</f>
        <v>Unidade</v>
      </c>
      <c r="D116" s="56" t="s">
        <v>111</v>
      </c>
      <c r="E116" s="57" t="str">
        <f aca="false">IF('Lista de Itens'!H67="","",'Lista de Itens'!H67)</f>
        <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30.4" hidden="false" customHeight="false" outlineLevel="0" collapsed="false">
      <c r="A117" s="4"/>
      <c r="B117" s="55" t="n">
        <f aca="false">'Lista de Itens'!C68</f>
        <v>66</v>
      </c>
      <c r="C117" s="56" t="str">
        <f aca="false">'Lista de Itens'!G68</f>
        <v>Unidade</v>
      </c>
      <c r="D117" s="56" t="s">
        <v>112</v>
      </c>
      <c r="E117" s="57" t="str">
        <f aca="false">IF('Lista de Itens'!H68="","",'Lista de Itens'!H68)</f>
        <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30.4" hidden="false" customHeight="false" outlineLevel="0" collapsed="false">
      <c r="A118" s="4"/>
      <c r="B118" s="55" t="n">
        <f aca="false">'Lista de Itens'!C69</f>
        <v>67</v>
      </c>
      <c r="C118" s="56" t="str">
        <f aca="false">'Lista de Itens'!G69</f>
        <v>Unidade</v>
      </c>
      <c r="D118" s="56" t="s">
        <v>113</v>
      </c>
      <c r="E118" s="57" t="str">
        <f aca="false">IF('Lista de Itens'!H69="","",'Lista de Itens'!H69)</f>
        <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30.4" hidden="false" customHeight="false" outlineLevel="0" collapsed="false">
      <c r="A119" s="4"/>
      <c r="B119" s="55" t="n">
        <f aca="false">'Lista de Itens'!C70</f>
        <v>68</v>
      </c>
      <c r="C119" s="56" t="str">
        <f aca="false">'Lista de Itens'!G70</f>
        <v>Unidade</v>
      </c>
      <c r="D119" s="56" t="s">
        <v>114</v>
      </c>
      <c r="E119" s="57" t="str">
        <f aca="false">IF('Lista de Itens'!H70="","",'Lista de Itens'!H70)</f>
        <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20.65" hidden="false" customHeight="false" outlineLevel="0" collapsed="false">
      <c r="A120" s="4"/>
      <c r="B120" s="55" t="n">
        <f aca="false">'Lista de Itens'!C71</f>
        <v>69</v>
      </c>
      <c r="C120" s="56" t="str">
        <f aca="false">'Lista de Itens'!G71</f>
        <v>Unidade</v>
      </c>
      <c r="D120" s="56" t="s">
        <v>115</v>
      </c>
      <c r="E120" s="57" t="str">
        <f aca="false">IF('Lista de Itens'!H71="","",'Lista de Itens'!H71)</f>
        <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12.8" hidden="false" customHeight="false" outlineLevel="0" collapsed="false">
      <c r="A121" s="4"/>
      <c r="B121" s="55" t="n">
        <f aca="false">'Lista de Itens'!C72</f>
        <v>70</v>
      </c>
      <c r="C121" s="56" t="str">
        <f aca="false">'Lista de Itens'!G72</f>
        <v>Unidade</v>
      </c>
      <c r="D121" s="56" t="s">
        <v>116</v>
      </c>
      <c r="E121" s="57" t="str">
        <f aca="false">IF('Lista de Itens'!H72="","",'Lista de Itens'!H72)</f>
        <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30.4" hidden="false" customHeight="false" outlineLevel="0" collapsed="false">
      <c r="A122" s="4"/>
      <c r="B122" s="55" t="n">
        <f aca="false">'Lista de Itens'!C73</f>
        <v>71</v>
      </c>
      <c r="C122" s="56" t="str">
        <f aca="false">'Lista de Itens'!G73</f>
        <v>Unidade</v>
      </c>
      <c r="D122" s="56" t="s">
        <v>117</v>
      </c>
      <c r="E122" s="57" t="str">
        <f aca="false">IF('Lista de Itens'!H73="","",'Lista de Itens'!H73)</f>
        <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30.4" hidden="false" customHeight="false" outlineLevel="0" collapsed="false">
      <c r="A123" s="4"/>
      <c r="B123" s="55" t="n">
        <f aca="false">'Lista de Itens'!C74</f>
        <v>72</v>
      </c>
      <c r="C123" s="56" t="str">
        <f aca="false">'Lista de Itens'!G74</f>
        <v>Unidade</v>
      </c>
      <c r="D123" s="56" t="s">
        <v>118</v>
      </c>
      <c r="E123" s="57" t="str">
        <f aca="false">IF('Lista de Itens'!H74="","",'Lista de Itens'!H74)</f>
        <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59.1" hidden="false" customHeight="false" outlineLevel="0" collapsed="false">
      <c r="A124" s="4"/>
      <c r="B124" s="55" t="n">
        <f aca="false">'Lista de Itens'!C75</f>
        <v>73</v>
      </c>
      <c r="C124" s="56" t="str">
        <f aca="false">'Lista de Itens'!G75</f>
        <v>Unidade</v>
      </c>
      <c r="D124" s="56" t="s">
        <v>119</v>
      </c>
      <c r="E124" s="57" t="str">
        <f aca="false">IF('Lista de Itens'!H75="","",'Lista de Itens'!H75)</f>
        <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40.15" hidden="false" customHeight="false" outlineLevel="0" collapsed="false">
      <c r="A125" s="4"/>
      <c r="B125" s="55" t="n">
        <f aca="false">'Lista de Itens'!C76</f>
        <v>74</v>
      </c>
      <c r="C125" s="56" t="str">
        <f aca="false">'Lista de Itens'!G76</f>
        <v>Unidade</v>
      </c>
      <c r="D125" s="56" t="s">
        <v>120</v>
      </c>
      <c r="E125" s="57" t="str">
        <f aca="false">IF('Lista de Itens'!H76="","",'Lista de Itens'!H76)</f>
        <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40.15" hidden="false" customHeight="false" outlineLevel="0" collapsed="false">
      <c r="A126" s="4"/>
      <c r="B126" s="55" t="n">
        <f aca="false">'Lista de Itens'!C77</f>
        <v>75</v>
      </c>
      <c r="C126" s="56" t="str">
        <f aca="false">'Lista de Itens'!G77</f>
        <v>Unidade</v>
      </c>
      <c r="D126" s="56" t="s">
        <v>121</v>
      </c>
      <c r="E126" s="57" t="str">
        <f aca="false">IF('Lista de Itens'!H77="","",'Lista de Itens'!H77)</f>
        <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40.15" hidden="false" customHeight="false" outlineLevel="0" collapsed="false">
      <c r="A127" s="4"/>
      <c r="B127" s="55" t="n">
        <f aca="false">'Lista de Itens'!C78</f>
        <v>76</v>
      </c>
      <c r="C127" s="56" t="str">
        <f aca="false">'Lista de Itens'!G78</f>
        <v>Unidade</v>
      </c>
      <c r="D127" s="56" t="s">
        <v>122</v>
      </c>
      <c r="E127" s="57" t="str">
        <f aca="false">IF('Lista de Itens'!H78="","",'Lista de Itens'!H78)</f>
        <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20.65" hidden="false" customHeight="false" outlineLevel="0" collapsed="false">
      <c r="A128" s="4"/>
      <c r="B128" s="55" t="n">
        <f aca="false">'Lista de Itens'!C79</f>
        <v>77</v>
      </c>
      <c r="C128" s="56" t="str">
        <f aca="false">'Lista de Itens'!G79</f>
        <v>Unidade</v>
      </c>
      <c r="D128" s="56" t="s">
        <v>123</v>
      </c>
      <c r="E128" s="57" t="str">
        <f aca="false">IF('Lista de Itens'!H79="","",'Lista de Itens'!H79)</f>
        <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20.65" hidden="false" customHeight="false" outlineLevel="0" collapsed="false">
      <c r="A129" s="4"/>
      <c r="B129" s="55" t="n">
        <f aca="false">'Lista de Itens'!C80</f>
        <v>78</v>
      </c>
      <c r="C129" s="56" t="str">
        <f aca="false">'Lista de Itens'!G80</f>
        <v>Unidade</v>
      </c>
      <c r="D129" s="56" t="s">
        <v>124</v>
      </c>
      <c r="E129" s="57" t="str">
        <f aca="false">IF('Lista de Itens'!H80="","",'Lista de Itens'!H80)</f>
        <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40.15" hidden="false" customHeight="false" outlineLevel="0" collapsed="false">
      <c r="A130" s="4"/>
      <c r="B130" s="55" t="n">
        <f aca="false">'Lista de Itens'!C81</f>
        <v>79</v>
      </c>
      <c r="C130" s="56" t="str">
        <f aca="false">'Lista de Itens'!G81</f>
        <v>Unidade</v>
      </c>
      <c r="D130" s="56" t="s">
        <v>125</v>
      </c>
      <c r="E130" s="57" t="str">
        <f aca="false">IF('Lista de Itens'!H81="","",'Lista de Itens'!H81)</f>
        <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40.15" hidden="false" customHeight="false" outlineLevel="0" collapsed="false">
      <c r="A131" s="4"/>
      <c r="B131" s="55" t="n">
        <f aca="false">'Lista de Itens'!C82</f>
        <v>80</v>
      </c>
      <c r="C131" s="56" t="str">
        <f aca="false">'Lista de Itens'!G82</f>
        <v>Unidade</v>
      </c>
      <c r="D131" s="56" t="s">
        <v>126</v>
      </c>
      <c r="E131" s="57" t="str">
        <f aca="false">IF('Lista de Itens'!H82="","",'Lista de Itens'!H82)</f>
        <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40.15" hidden="false" customHeight="false" outlineLevel="0" collapsed="false">
      <c r="A132" s="4"/>
      <c r="B132" s="55" t="n">
        <f aca="false">'Lista de Itens'!C83</f>
        <v>81</v>
      </c>
      <c r="C132" s="56" t="str">
        <f aca="false">'Lista de Itens'!G83</f>
        <v>Unidade</v>
      </c>
      <c r="D132" s="56" t="s">
        <v>127</v>
      </c>
      <c r="E132" s="57" t="str">
        <f aca="false">IF('Lista de Itens'!H83="","",'Lista de Itens'!H83)</f>
        <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40.15" hidden="false" customHeight="false" outlineLevel="0" collapsed="false">
      <c r="A133" s="4"/>
      <c r="B133" s="55" t="n">
        <f aca="false">'Lista de Itens'!C84</f>
        <v>82</v>
      </c>
      <c r="C133" s="56" t="str">
        <f aca="false">'Lista de Itens'!G84</f>
        <v>Unidade</v>
      </c>
      <c r="D133" s="56" t="s">
        <v>128</v>
      </c>
      <c r="E133" s="57" t="str">
        <f aca="false">IF('Lista de Itens'!H84="","",'Lista de Itens'!H84)</f>
        <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40.15" hidden="false" customHeight="false" outlineLevel="0" collapsed="false">
      <c r="A134" s="4"/>
      <c r="B134" s="55" t="n">
        <f aca="false">'Lista de Itens'!C85</f>
        <v>83</v>
      </c>
      <c r="C134" s="56" t="str">
        <f aca="false">'Lista de Itens'!G85</f>
        <v>Unidade</v>
      </c>
      <c r="D134" s="56" t="s">
        <v>129</v>
      </c>
      <c r="E134" s="57" t="str">
        <f aca="false">IF('Lista de Itens'!H85="","",'Lista de Itens'!H85)</f>
        <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40.15" hidden="false" customHeight="false" outlineLevel="0" collapsed="false">
      <c r="A135" s="4"/>
      <c r="B135" s="55" t="n">
        <f aca="false">'Lista de Itens'!C86</f>
        <v>84</v>
      </c>
      <c r="C135" s="56" t="str">
        <f aca="false">'Lista de Itens'!G86</f>
        <v>Unidade</v>
      </c>
      <c r="D135" s="56" t="s">
        <v>130</v>
      </c>
      <c r="E135" s="57" t="str">
        <f aca="false">IF('Lista de Itens'!H86="","",'Lista de Itens'!H86)</f>
        <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40.15" hidden="false" customHeight="false" outlineLevel="0" collapsed="false">
      <c r="A136" s="4"/>
      <c r="B136" s="55" t="n">
        <f aca="false">'Lista de Itens'!C87</f>
        <v>85</v>
      </c>
      <c r="C136" s="56" t="str">
        <f aca="false">'Lista de Itens'!G87</f>
        <v>Unidade</v>
      </c>
      <c r="D136" s="56" t="s">
        <v>131</v>
      </c>
      <c r="E136" s="57" t="str">
        <f aca="false">IF('Lista de Itens'!H87="","",'Lista de Itens'!H87)</f>
        <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40.15" hidden="false" customHeight="false" outlineLevel="0" collapsed="false">
      <c r="A137" s="4"/>
      <c r="B137" s="55" t="n">
        <f aca="false">'Lista de Itens'!C88</f>
        <v>86</v>
      </c>
      <c r="C137" s="56" t="str">
        <f aca="false">'Lista de Itens'!G88</f>
        <v>Unidade</v>
      </c>
      <c r="D137" s="56" t="s">
        <v>132</v>
      </c>
      <c r="E137" s="57" t="str">
        <f aca="false">IF('Lista de Itens'!H88="","",'Lista de Itens'!H88)</f>
        <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40.15" hidden="false" customHeight="false" outlineLevel="0" collapsed="false">
      <c r="A138" s="4"/>
      <c r="B138" s="55" t="n">
        <f aca="false">'Lista de Itens'!C89</f>
        <v>87</v>
      </c>
      <c r="C138" s="56" t="str">
        <f aca="false">'Lista de Itens'!G89</f>
        <v>Unidade</v>
      </c>
      <c r="D138" s="56" t="s">
        <v>133</v>
      </c>
      <c r="E138" s="57" t="str">
        <f aca="false">IF('Lista de Itens'!H89="","",'Lista de Itens'!H89)</f>
        <v/>
      </c>
      <c r="F138" s="58"/>
      <c r="G138" s="59"/>
      <c r="H138" s="6"/>
      <c r="I138" s="7"/>
      <c r="J138" s="7"/>
      <c r="K138" s="7"/>
      <c r="L138" s="7"/>
      <c r="M138" s="7"/>
      <c r="N138" s="7"/>
      <c r="O138" s="7"/>
      <c r="P138" s="7"/>
      <c r="Q138" s="7"/>
      <c r="R138" s="7"/>
      <c r="S138" s="7"/>
      <c r="T138" s="7"/>
      <c r="U138" s="7"/>
      <c r="V138" s="7"/>
      <c r="W138" s="7"/>
      <c r="X138" s="7"/>
      <c r="Y138" s="7"/>
      <c r="Z138" s="7"/>
      <c r="AA138" s="7"/>
      <c r="AB138" s="7"/>
      <c r="AC138" s="7"/>
    </row>
    <row r="139" customFormat="false" ht="40.15" hidden="false" customHeight="false" outlineLevel="0" collapsed="false">
      <c r="A139" s="4"/>
      <c r="B139" s="55" t="n">
        <f aca="false">'Lista de Itens'!C90</f>
        <v>88</v>
      </c>
      <c r="C139" s="56" t="str">
        <f aca="false">'Lista de Itens'!G90</f>
        <v>Unidade</v>
      </c>
      <c r="D139" s="56" t="s">
        <v>134</v>
      </c>
      <c r="E139" s="57" t="str">
        <f aca="false">IF('Lista de Itens'!H90="","",'Lista de Itens'!H90)</f>
        <v/>
      </c>
      <c r="F139" s="58"/>
      <c r="G139" s="59"/>
      <c r="H139" s="6"/>
      <c r="I139" s="7"/>
      <c r="J139" s="7"/>
      <c r="K139" s="7"/>
      <c r="L139" s="7"/>
      <c r="M139" s="7"/>
      <c r="N139" s="7"/>
      <c r="O139" s="7"/>
      <c r="P139" s="7"/>
      <c r="Q139" s="7"/>
      <c r="R139" s="7"/>
      <c r="S139" s="7"/>
      <c r="T139" s="7"/>
      <c r="U139" s="7"/>
      <c r="V139" s="7"/>
      <c r="W139" s="7"/>
      <c r="X139" s="7"/>
      <c r="Y139" s="7"/>
      <c r="Z139" s="7"/>
      <c r="AA139" s="7"/>
      <c r="AB139" s="7"/>
      <c r="AC139" s="7"/>
    </row>
    <row r="140" customFormat="false" ht="40.15" hidden="false" customHeight="false" outlineLevel="0" collapsed="false">
      <c r="A140" s="4"/>
      <c r="B140" s="55" t="n">
        <f aca="false">'Lista de Itens'!C91</f>
        <v>89</v>
      </c>
      <c r="C140" s="56" t="str">
        <f aca="false">'Lista de Itens'!G91</f>
        <v>Unidade</v>
      </c>
      <c r="D140" s="56" t="s">
        <v>135</v>
      </c>
      <c r="E140" s="57" t="str">
        <f aca="false">IF('Lista de Itens'!H91="","",'Lista de Itens'!H91)</f>
        <v/>
      </c>
      <c r="F140" s="58"/>
      <c r="G140" s="59"/>
      <c r="H140" s="6"/>
      <c r="I140" s="7"/>
      <c r="J140" s="7"/>
      <c r="K140" s="7"/>
      <c r="L140" s="7"/>
      <c r="M140" s="7"/>
      <c r="N140" s="7"/>
      <c r="O140" s="7"/>
      <c r="P140" s="7"/>
      <c r="Q140" s="7"/>
      <c r="R140" s="7"/>
      <c r="S140" s="7"/>
      <c r="T140" s="7"/>
      <c r="U140" s="7"/>
      <c r="V140" s="7"/>
      <c r="W140" s="7"/>
      <c r="X140" s="7"/>
      <c r="Y140" s="7"/>
      <c r="Z140" s="7"/>
      <c r="AA140" s="7"/>
      <c r="AB140" s="7"/>
      <c r="AC140" s="7"/>
    </row>
    <row r="141" customFormat="false" ht="40.15" hidden="false" customHeight="false" outlineLevel="0" collapsed="false">
      <c r="A141" s="4"/>
      <c r="B141" s="55" t="n">
        <f aca="false">'Lista de Itens'!C92</f>
        <v>90</v>
      </c>
      <c r="C141" s="56" t="str">
        <f aca="false">'Lista de Itens'!G92</f>
        <v>Unidade</v>
      </c>
      <c r="D141" s="56" t="s">
        <v>136</v>
      </c>
      <c r="E141" s="57" t="str">
        <f aca="false">IF('Lista de Itens'!H92="","",'Lista de Itens'!H92)</f>
        <v/>
      </c>
      <c r="F141" s="58"/>
      <c r="G141" s="59"/>
      <c r="H141" s="6"/>
      <c r="I141" s="7"/>
      <c r="J141" s="7"/>
      <c r="K141" s="7"/>
      <c r="L141" s="7"/>
      <c r="M141" s="7"/>
      <c r="N141" s="7"/>
      <c r="O141" s="7"/>
      <c r="P141" s="7"/>
      <c r="Q141" s="7"/>
      <c r="R141" s="7"/>
      <c r="S141" s="7"/>
      <c r="T141" s="7"/>
      <c r="U141" s="7"/>
      <c r="V141" s="7"/>
      <c r="W141" s="7"/>
      <c r="X141" s="7"/>
      <c r="Y141" s="7"/>
      <c r="Z141" s="7"/>
      <c r="AA141" s="7"/>
      <c r="AB141" s="7"/>
      <c r="AC141" s="7"/>
    </row>
    <row r="142" customFormat="false" ht="49.9" hidden="false" customHeight="false" outlineLevel="0" collapsed="false">
      <c r="A142" s="4"/>
      <c r="B142" s="55" t="n">
        <f aca="false">'Lista de Itens'!C93</f>
        <v>91</v>
      </c>
      <c r="C142" s="56" t="str">
        <f aca="false">'Lista de Itens'!G93</f>
        <v>Unidade</v>
      </c>
      <c r="D142" s="56" t="s">
        <v>137</v>
      </c>
      <c r="E142" s="57" t="str">
        <f aca="false">IF('Lista de Itens'!H93="","",'Lista de Itens'!H93)</f>
        <v/>
      </c>
      <c r="F142" s="58"/>
      <c r="G142" s="59"/>
      <c r="H142" s="6"/>
      <c r="I142" s="7"/>
      <c r="J142" s="7"/>
      <c r="K142" s="7"/>
      <c r="L142" s="7"/>
      <c r="M142" s="7"/>
      <c r="N142" s="7"/>
      <c r="O142" s="7"/>
      <c r="P142" s="7"/>
      <c r="Q142" s="7"/>
      <c r="R142" s="7"/>
      <c r="S142" s="7"/>
      <c r="T142" s="7"/>
      <c r="U142" s="7"/>
      <c r="V142" s="7"/>
      <c r="W142" s="7"/>
      <c r="X142" s="7"/>
      <c r="Y142" s="7"/>
      <c r="Z142" s="7"/>
      <c r="AA142" s="7"/>
      <c r="AB142" s="7"/>
      <c r="AC142" s="7"/>
    </row>
    <row r="143" customFormat="false" ht="40.15" hidden="false" customHeight="false" outlineLevel="0" collapsed="false">
      <c r="A143" s="4"/>
      <c r="B143" s="55" t="n">
        <f aca="false">'Lista de Itens'!C94</f>
        <v>92</v>
      </c>
      <c r="C143" s="56" t="str">
        <f aca="false">'Lista de Itens'!G94</f>
        <v>Unidade</v>
      </c>
      <c r="D143" s="56" t="s">
        <v>138</v>
      </c>
      <c r="E143" s="57" t="str">
        <f aca="false">IF('Lista de Itens'!H94="","",'Lista de Itens'!H94)</f>
        <v/>
      </c>
      <c r="F143" s="58"/>
      <c r="G143" s="59"/>
      <c r="H143" s="6"/>
      <c r="I143" s="7"/>
      <c r="J143" s="7"/>
      <c r="K143" s="7"/>
      <c r="L143" s="7"/>
      <c r="M143" s="7"/>
      <c r="N143" s="7"/>
      <c r="O143" s="7"/>
      <c r="P143" s="7"/>
      <c r="Q143" s="7"/>
      <c r="R143" s="7"/>
      <c r="S143" s="7"/>
      <c r="T143" s="7"/>
      <c r="U143" s="7"/>
      <c r="V143" s="7"/>
      <c r="W143" s="7"/>
      <c r="X143" s="7"/>
      <c r="Y143" s="7"/>
      <c r="Z143" s="7"/>
      <c r="AA143" s="7"/>
      <c r="AB143" s="7"/>
      <c r="AC143" s="7"/>
    </row>
    <row r="144" customFormat="false" ht="40.15" hidden="false" customHeight="false" outlineLevel="0" collapsed="false">
      <c r="A144" s="4"/>
      <c r="B144" s="55" t="n">
        <f aca="false">'Lista de Itens'!C95</f>
        <v>93</v>
      </c>
      <c r="C144" s="56" t="str">
        <f aca="false">'Lista de Itens'!G95</f>
        <v>Unidade</v>
      </c>
      <c r="D144" s="56" t="s">
        <v>139</v>
      </c>
      <c r="E144" s="57" t="str">
        <f aca="false">IF('Lista de Itens'!H95="","",'Lista de Itens'!H95)</f>
        <v/>
      </c>
      <c r="F144" s="58"/>
      <c r="G144" s="59"/>
      <c r="H144" s="6"/>
      <c r="I144" s="7"/>
      <c r="J144" s="7"/>
      <c r="K144" s="7"/>
      <c r="L144" s="7"/>
      <c r="M144" s="7"/>
      <c r="N144" s="7"/>
      <c r="O144" s="7"/>
      <c r="P144" s="7"/>
      <c r="Q144" s="7"/>
      <c r="R144" s="7"/>
      <c r="S144" s="7"/>
      <c r="T144" s="7"/>
      <c r="U144" s="7"/>
      <c r="V144" s="7"/>
      <c r="W144" s="7"/>
      <c r="X144" s="7"/>
      <c r="Y144" s="7"/>
      <c r="Z144" s="7"/>
      <c r="AA144" s="7"/>
      <c r="AB144" s="7"/>
      <c r="AC144" s="7"/>
    </row>
    <row r="145" customFormat="false" ht="40.15" hidden="false" customHeight="false" outlineLevel="0" collapsed="false">
      <c r="A145" s="4"/>
      <c r="B145" s="55" t="n">
        <f aca="false">'Lista de Itens'!C96</f>
        <v>94</v>
      </c>
      <c r="C145" s="56" t="str">
        <f aca="false">'Lista de Itens'!G96</f>
        <v>Unidade</v>
      </c>
      <c r="D145" s="56" t="s">
        <v>140</v>
      </c>
      <c r="E145" s="57" t="str">
        <f aca="false">IF('Lista de Itens'!H96="","",'Lista de Itens'!H96)</f>
        <v/>
      </c>
      <c r="F145" s="58"/>
      <c r="G145" s="59"/>
      <c r="H145" s="6"/>
      <c r="I145" s="7"/>
      <c r="J145" s="7"/>
      <c r="K145" s="7"/>
      <c r="L145" s="7"/>
      <c r="M145" s="7"/>
      <c r="N145" s="7"/>
      <c r="O145" s="7"/>
      <c r="P145" s="7"/>
      <c r="Q145" s="7"/>
      <c r="R145" s="7"/>
      <c r="S145" s="7"/>
      <c r="T145" s="7"/>
      <c r="U145" s="7"/>
      <c r="V145" s="7"/>
      <c r="W145" s="7"/>
      <c r="X145" s="7"/>
      <c r="Y145" s="7"/>
      <c r="Z145" s="7"/>
      <c r="AA145" s="7"/>
      <c r="AB145" s="7"/>
      <c r="AC145" s="7"/>
    </row>
    <row r="146" customFormat="false" ht="49.9" hidden="false" customHeight="false" outlineLevel="0" collapsed="false">
      <c r="A146" s="4"/>
      <c r="B146" s="55" t="n">
        <f aca="false">'Lista de Itens'!C97</f>
        <v>95</v>
      </c>
      <c r="C146" s="56" t="str">
        <f aca="false">'Lista de Itens'!G97</f>
        <v>Unidade</v>
      </c>
      <c r="D146" s="56" t="s">
        <v>141</v>
      </c>
      <c r="E146" s="57" t="str">
        <f aca="false">IF('Lista de Itens'!H97="","",'Lista de Itens'!H97)</f>
        <v/>
      </c>
      <c r="F146" s="58"/>
      <c r="G146" s="59"/>
      <c r="H146" s="6"/>
      <c r="I146" s="7"/>
      <c r="J146" s="7"/>
      <c r="K146" s="7"/>
      <c r="L146" s="7"/>
      <c r="M146" s="7"/>
      <c r="N146" s="7"/>
      <c r="O146" s="7"/>
      <c r="P146" s="7"/>
      <c r="Q146" s="7"/>
      <c r="R146" s="7"/>
      <c r="S146" s="7"/>
      <c r="T146" s="7"/>
      <c r="U146" s="7"/>
      <c r="V146" s="7"/>
      <c r="W146" s="7"/>
      <c r="X146" s="7"/>
      <c r="Y146" s="7"/>
      <c r="Z146" s="7"/>
      <c r="AA146" s="7"/>
      <c r="AB146" s="7"/>
      <c r="AC146" s="7"/>
    </row>
    <row r="147" customFormat="false" ht="30.4" hidden="false" customHeight="false" outlineLevel="0" collapsed="false">
      <c r="A147" s="4"/>
      <c r="B147" s="55" t="n">
        <f aca="false">'Lista de Itens'!C98</f>
        <v>96</v>
      </c>
      <c r="C147" s="56" t="str">
        <f aca="false">'Lista de Itens'!G98</f>
        <v>Unidade</v>
      </c>
      <c r="D147" s="56" t="s">
        <v>142</v>
      </c>
      <c r="E147" s="57" t="str">
        <f aca="false">IF('Lista de Itens'!H98="","",'Lista de Itens'!H98)</f>
        <v/>
      </c>
      <c r="F147" s="58"/>
      <c r="G147" s="59"/>
      <c r="H147" s="6"/>
      <c r="I147" s="7"/>
      <c r="J147" s="7"/>
      <c r="K147" s="7"/>
      <c r="L147" s="7"/>
      <c r="M147" s="7"/>
      <c r="N147" s="7"/>
      <c r="O147" s="7"/>
      <c r="P147" s="7"/>
      <c r="Q147" s="7"/>
      <c r="R147" s="7"/>
      <c r="S147" s="7"/>
      <c r="T147" s="7"/>
      <c r="U147" s="7"/>
      <c r="V147" s="7"/>
      <c r="W147" s="7"/>
      <c r="X147" s="7"/>
      <c r="Y147" s="7"/>
      <c r="Z147" s="7"/>
      <c r="AA147" s="7"/>
      <c r="AB147" s="7"/>
      <c r="AC147" s="7"/>
    </row>
    <row r="148" customFormat="false" ht="40.15" hidden="false" customHeight="false" outlineLevel="0" collapsed="false">
      <c r="A148" s="4"/>
      <c r="B148" s="55" t="n">
        <f aca="false">'Lista de Itens'!C99</f>
        <v>97</v>
      </c>
      <c r="C148" s="56" t="str">
        <f aca="false">'Lista de Itens'!G99</f>
        <v>Unidade</v>
      </c>
      <c r="D148" s="56" t="s">
        <v>143</v>
      </c>
      <c r="E148" s="57" t="str">
        <f aca="false">IF('Lista de Itens'!H99="","",'Lista de Itens'!H99)</f>
        <v/>
      </c>
      <c r="F148" s="58"/>
      <c r="G148" s="59"/>
      <c r="H148" s="6"/>
      <c r="I148" s="7"/>
      <c r="J148" s="7"/>
      <c r="K148" s="7"/>
      <c r="L148" s="7"/>
      <c r="M148" s="7"/>
      <c r="N148" s="7"/>
      <c r="O148" s="7"/>
      <c r="P148" s="7"/>
      <c r="Q148" s="7"/>
      <c r="R148" s="7"/>
      <c r="S148" s="7"/>
      <c r="T148" s="7"/>
      <c r="U148" s="7"/>
      <c r="V148" s="7"/>
      <c r="W148" s="7"/>
      <c r="X148" s="7"/>
      <c r="Y148" s="7"/>
      <c r="Z148" s="7"/>
      <c r="AA148" s="7"/>
      <c r="AB148" s="7"/>
      <c r="AC148" s="7"/>
    </row>
    <row r="149" customFormat="false" ht="40.15" hidden="false" customHeight="false" outlineLevel="0" collapsed="false">
      <c r="A149" s="4"/>
      <c r="B149" s="55" t="n">
        <f aca="false">'Lista de Itens'!C100</f>
        <v>98</v>
      </c>
      <c r="C149" s="56" t="str">
        <f aca="false">'Lista de Itens'!G100</f>
        <v>Unidade</v>
      </c>
      <c r="D149" s="56" t="s">
        <v>144</v>
      </c>
      <c r="E149" s="57" t="str">
        <f aca="false">IF('Lista de Itens'!H100="","",'Lista de Itens'!H100)</f>
        <v/>
      </c>
      <c r="F149" s="58"/>
      <c r="G149" s="59"/>
      <c r="H149" s="6"/>
      <c r="I149" s="7"/>
      <c r="J149" s="7"/>
      <c r="K149" s="7"/>
      <c r="L149" s="7"/>
      <c r="M149" s="7"/>
      <c r="N149" s="7"/>
      <c r="O149" s="7"/>
      <c r="P149" s="7"/>
      <c r="Q149" s="7"/>
      <c r="R149" s="7"/>
      <c r="S149" s="7"/>
      <c r="T149" s="7"/>
      <c r="U149" s="7"/>
      <c r="V149" s="7"/>
      <c r="W149" s="7"/>
      <c r="X149" s="7"/>
      <c r="Y149" s="7"/>
      <c r="Z149" s="7"/>
      <c r="AA149" s="7"/>
      <c r="AB149" s="7"/>
      <c r="AC149" s="7"/>
    </row>
    <row r="150" customFormat="false" ht="30.4" hidden="false" customHeight="false" outlineLevel="0" collapsed="false">
      <c r="A150" s="4"/>
      <c r="B150" s="55" t="n">
        <f aca="false">'Lista de Itens'!C101</f>
        <v>99</v>
      </c>
      <c r="C150" s="56" t="str">
        <f aca="false">'Lista de Itens'!G101</f>
        <v>Unidade</v>
      </c>
      <c r="D150" s="56" t="s">
        <v>145</v>
      </c>
      <c r="E150" s="57" t="str">
        <f aca="false">IF('Lista de Itens'!H101="","",'Lista de Itens'!H101)</f>
        <v/>
      </c>
      <c r="F150" s="58"/>
      <c r="G150" s="59"/>
      <c r="H150" s="6"/>
      <c r="I150" s="7"/>
      <c r="J150" s="7"/>
      <c r="K150" s="7"/>
      <c r="L150" s="7"/>
      <c r="M150" s="7"/>
      <c r="N150" s="7"/>
      <c r="O150" s="7"/>
      <c r="P150" s="7"/>
      <c r="Q150" s="7"/>
      <c r="R150" s="7"/>
      <c r="S150" s="7"/>
      <c r="T150" s="7"/>
      <c r="U150" s="7"/>
      <c r="V150" s="7"/>
      <c r="W150" s="7"/>
      <c r="X150" s="7"/>
      <c r="Y150" s="7"/>
      <c r="Z150" s="7"/>
      <c r="AA150" s="7"/>
      <c r="AB150" s="7"/>
      <c r="AC150" s="7"/>
    </row>
    <row r="151" customFormat="false" ht="40.15" hidden="false" customHeight="false" outlineLevel="0" collapsed="false">
      <c r="A151" s="4"/>
      <c r="B151" s="55" t="n">
        <f aca="false">'Lista de Itens'!C102</f>
        <v>100</v>
      </c>
      <c r="C151" s="56" t="str">
        <f aca="false">'Lista de Itens'!G102</f>
        <v>Pacote 3 unidades</v>
      </c>
      <c r="D151" s="56" t="s">
        <v>146</v>
      </c>
      <c r="E151" s="57" t="str">
        <f aca="false">IF('Lista de Itens'!H102="","",'Lista de Itens'!H102)</f>
        <v/>
      </c>
      <c r="F151" s="58"/>
      <c r="G151" s="59"/>
      <c r="H151" s="6"/>
      <c r="I151" s="7"/>
      <c r="J151" s="7"/>
      <c r="K151" s="7"/>
      <c r="L151" s="7"/>
      <c r="M151" s="7"/>
      <c r="N151" s="7"/>
      <c r="O151" s="7"/>
      <c r="P151" s="7"/>
      <c r="Q151" s="7"/>
      <c r="R151" s="7"/>
      <c r="S151" s="7"/>
      <c r="T151" s="7"/>
      <c r="U151" s="7"/>
      <c r="V151" s="7"/>
      <c r="W151" s="7"/>
      <c r="X151" s="7"/>
      <c r="Y151" s="7"/>
      <c r="Z151" s="7"/>
      <c r="AA151" s="7"/>
      <c r="AB151" s="7"/>
      <c r="AC151" s="7"/>
    </row>
    <row r="152" customFormat="false" ht="40.15" hidden="false" customHeight="false" outlineLevel="0" collapsed="false">
      <c r="A152" s="4"/>
      <c r="B152" s="55" t="n">
        <f aca="false">'Lista de Itens'!C103</f>
        <v>101</v>
      </c>
      <c r="C152" s="56" t="str">
        <f aca="false">'Lista de Itens'!G103</f>
        <v>Pacote 3 unidades</v>
      </c>
      <c r="D152" s="56" t="s">
        <v>147</v>
      </c>
      <c r="E152" s="57" t="str">
        <f aca="false">IF('Lista de Itens'!H103="","",'Lista de Itens'!H103)</f>
        <v/>
      </c>
      <c r="F152" s="58"/>
      <c r="G152" s="59"/>
      <c r="H152" s="6"/>
      <c r="I152" s="7"/>
      <c r="J152" s="7"/>
      <c r="K152" s="7"/>
      <c r="L152" s="7"/>
      <c r="M152" s="7"/>
      <c r="N152" s="7"/>
      <c r="O152" s="7"/>
      <c r="P152" s="7"/>
      <c r="Q152" s="7"/>
      <c r="R152" s="7"/>
      <c r="S152" s="7"/>
      <c r="T152" s="7"/>
      <c r="U152" s="7"/>
      <c r="V152" s="7"/>
      <c r="W152" s="7"/>
      <c r="X152" s="7"/>
      <c r="Y152" s="7"/>
      <c r="Z152" s="7"/>
      <c r="AA152" s="7"/>
      <c r="AB152" s="7"/>
      <c r="AC152" s="7"/>
    </row>
    <row r="153" customFormat="false" ht="30.4" hidden="false" customHeight="false" outlineLevel="0" collapsed="false">
      <c r="A153" s="4"/>
      <c r="B153" s="55" t="n">
        <f aca="false">'Lista de Itens'!C104</f>
        <v>102</v>
      </c>
      <c r="C153" s="56" t="str">
        <f aca="false">'Lista de Itens'!G104</f>
        <v>Embalagem</v>
      </c>
      <c r="D153" s="56" t="s">
        <v>148</v>
      </c>
      <c r="E153" s="57" t="str">
        <f aca="false">IF('Lista de Itens'!H104="","",'Lista de Itens'!H104)</f>
        <v/>
      </c>
      <c r="F153" s="58"/>
      <c r="G153" s="59"/>
      <c r="H153" s="6"/>
      <c r="I153" s="7"/>
      <c r="J153" s="7"/>
      <c r="K153" s="7"/>
      <c r="L153" s="7"/>
      <c r="M153" s="7"/>
      <c r="N153" s="7"/>
      <c r="O153" s="7"/>
      <c r="P153" s="7"/>
      <c r="Q153" s="7"/>
      <c r="R153" s="7"/>
      <c r="S153" s="7"/>
      <c r="T153" s="7"/>
      <c r="U153" s="7"/>
      <c r="V153" s="7"/>
      <c r="W153" s="7"/>
      <c r="X153" s="7"/>
      <c r="Y153" s="7"/>
      <c r="Z153" s="7"/>
      <c r="AA153" s="7"/>
      <c r="AB153" s="7"/>
      <c r="AC153" s="7"/>
    </row>
    <row r="154" customFormat="false" ht="30.4" hidden="false" customHeight="false" outlineLevel="0" collapsed="false">
      <c r="A154" s="4"/>
      <c r="B154" s="55" t="n">
        <f aca="false">'Lista de Itens'!C105</f>
        <v>103</v>
      </c>
      <c r="C154" s="56" t="str">
        <f aca="false">'Lista de Itens'!G105</f>
        <v>Embalagem</v>
      </c>
      <c r="D154" s="56" t="s">
        <v>149</v>
      </c>
      <c r="E154" s="57" t="str">
        <f aca="false">IF('Lista de Itens'!H105="","",'Lista de Itens'!H105)</f>
        <v/>
      </c>
      <c r="F154" s="58"/>
      <c r="G154" s="59"/>
      <c r="H154" s="6"/>
      <c r="I154" s="7"/>
      <c r="J154" s="7"/>
      <c r="K154" s="7"/>
      <c r="L154" s="7"/>
      <c r="M154" s="7"/>
      <c r="N154" s="7"/>
      <c r="O154" s="7"/>
      <c r="P154" s="7"/>
      <c r="Q154" s="7"/>
      <c r="R154" s="7"/>
      <c r="S154" s="7"/>
      <c r="T154" s="7"/>
      <c r="U154" s="7"/>
      <c r="V154" s="7"/>
      <c r="W154" s="7"/>
      <c r="X154" s="7"/>
      <c r="Y154" s="7"/>
      <c r="Z154" s="7"/>
      <c r="AA154" s="7"/>
      <c r="AB154" s="7"/>
      <c r="AC154" s="7"/>
    </row>
    <row r="155" customFormat="false" ht="20.65" hidden="false" customHeight="false" outlineLevel="0" collapsed="false">
      <c r="A155" s="4"/>
      <c r="B155" s="55" t="n">
        <f aca="false">'Lista de Itens'!C106</f>
        <v>104</v>
      </c>
      <c r="C155" s="56" t="str">
        <f aca="false">'Lista de Itens'!G106</f>
        <v>Unidade</v>
      </c>
      <c r="D155" s="56" t="s">
        <v>150</v>
      </c>
      <c r="E155" s="57" t="str">
        <f aca="false">IF('Lista de Itens'!H106="","",'Lista de Itens'!H106)</f>
        <v/>
      </c>
      <c r="F155" s="58"/>
      <c r="G155" s="59"/>
      <c r="H155" s="6"/>
      <c r="I155" s="7"/>
      <c r="J155" s="7"/>
      <c r="K155" s="7"/>
      <c r="L155" s="7"/>
      <c r="M155" s="7"/>
      <c r="N155" s="7"/>
      <c r="O155" s="7"/>
      <c r="P155" s="7"/>
      <c r="Q155" s="7"/>
      <c r="R155" s="7"/>
      <c r="S155" s="7"/>
      <c r="T155" s="7"/>
      <c r="U155" s="7"/>
      <c r="V155" s="7"/>
      <c r="W155" s="7"/>
      <c r="X155" s="7"/>
      <c r="Y155" s="7"/>
      <c r="Z155" s="7"/>
      <c r="AA155" s="7"/>
      <c r="AB155" s="7"/>
      <c r="AC155" s="7"/>
    </row>
    <row r="156" customFormat="false" ht="40.15" hidden="false" customHeight="false" outlineLevel="0" collapsed="false">
      <c r="A156" s="4"/>
      <c r="B156" s="55" t="n">
        <f aca="false">'Lista de Itens'!C107</f>
        <v>105</v>
      </c>
      <c r="C156" s="56" t="str">
        <f aca="false">'Lista de Itens'!G107</f>
        <v>Pacote 100 unidades</v>
      </c>
      <c r="D156" s="56" t="s">
        <v>151</v>
      </c>
      <c r="E156" s="57" t="str">
        <f aca="false">IF('Lista de Itens'!H107="","",'Lista de Itens'!H107)</f>
        <v/>
      </c>
      <c r="F156" s="58"/>
      <c r="G156" s="59"/>
      <c r="H156" s="6"/>
      <c r="I156" s="7"/>
      <c r="J156" s="7"/>
      <c r="K156" s="7"/>
      <c r="L156" s="7"/>
      <c r="M156" s="7"/>
      <c r="N156" s="7"/>
      <c r="O156" s="7"/>
      <c r="P156" s="7"/>
      <c r="Q156" s="7"/>
      <c r="R156" s="7"/>
      <c r="S156" s="7"/>
      <c r="T156" s="7"/>
      <c r="U156" s="7"/>
      <c r="V156" s="7"/>
      <c r="W156" s="7"/>
      <c r="X156" s="7"/>
      <c r="Y156" s="7"/>
      <c r="Z156" s="7"/>
      <c r="AA156" s="7"/>
      <c r="AB156" s="7"/>
      <c r="AC156" s="7"/>
    </row>
    <row r="157" customFormat="false" ht="30.4" hidden="false" customHeight="false" outlineLevel="0" collapsed="false">
      <c r="A157" s="4"/>
      <c r="B157" s="55" t="n">
        <f aca="false">'Lista de Itens'!C108</f>
        <v>106</v>
      </c>
      <c r="C157" s="56" t="str">
        <f aca="false">'Lista de Itens'!G108</f>
        <v>Unidade</v>
      </c>
      <c r="D157" s="56" t="s">
        <v>152</v>
      </c>
      <c r="E157" s="57" t="str">
        <f aca="false">IF('Lista de Itens'!H108="","",'Lista de Itens'!H108)</f>
        <v/>
      </c>
      <c r="F157" s="58"/>
      <c r="G157" s="59"/>
      <c r="H157" s="6"/>
      <c r="I157" s="7"/>
      <c r="J157" s="7"/>
      <c r="K157" s="7"/>
      <c r="L157" s="7"/>
      <c r="M157" s="7"/>
      <c r="N157" s="7"/>
      <c r="O157" s="7"/>
      <c r="P157" s="7"/>
      <c r="Q157" s="7"/>
      <c r="R157" s="7"/>
      <c r="S157" s="7"/>
      <c r="T157" s="7"/>
      <c r="U157" s="7"/>
      <c r="V157" s="7"/>
      <c r="W157" s="7"/>
      <c r="X157" s="7"/>
      <c r="Y157" s="7"/>
      <c r="Z157" s="7"/>
      <c r="AA157" s="7"/>
      <c r="AB157" s="7"/>
      <c r="AC157" s="7"/>
    </row>
    <row r="158" customFormat="false" ht="59.1" hidden="false" customHeight="false" outlineLevel="0" collapsed="false">
      <c r="A158" s="4"/>
      <c r="B158" s="55" t="n">
        <f aca="false">'Lista de Itens'!C109</f>
        <v>107</v>
      </c>
      <c r="C158" s="56" t="str">
        <f aca="false">'Lista de Itens'!G109</f>
        <v>Unidade</v>
      </c>
      <c r="D158" s="56" t="s">
        <v>153</v>
      </c>
      <c r="E158" s="57" t="str">
        <f aca="false">IF('Lista de Itens'!H109="","",'Lista de Itens'!H109)</f>
        <v/>
      </c>
      <c r="F158" s="58"/>
      <c r="G158" s="59"/>
      <c r="H158" s="6"/>
      <c r="I158" s="7"/>
      <c r="J158" s="7"/>
      <c r="K158" s="7"/>
      <c r="L158" s="7"/>
      <c r="M158" s="7"/>
      <c r="N158" s="7"/>
      <c r="O158" s="7"/>
      <c r="P158" s="7"/>
      <c r="Q158" s="7"/>
      <c r="R158" s="7"/>
      <c r="S158" s="7"/>
      <c r="T158" s="7"/>
      <c r="U158" s="7"/>
      <c r="V158" s="7"/>
      <c r="W158" s="7"/>
      <c r="X158" s="7"/>
      <c r="Y158" s="7"/>
      <c r="Z158" s="7"/>
      <c r="AA158" s="7"/>
      <c r="AB158" s="7"/>
      <c r="AC158" s="7"/>
    </row>
    <row r="159" customFormat="false" ht="59.1" hidden="false" customHeight="false" outlineLevel="0" collapsed="false">
      <c r="A159" s="4"/>
      <c r="B159" s="55" t="n">
        <f aca="false">'Lista de Itens'!C110</f>
        <v>108</v>
      </c>
      <c r="C159" s="56" t="str">
        <f aca="false">'Lista de Itens'!G110</f>
        <v>Unidade</v>
      </c>
      <c r="D159" s="56" t="s">
        <v>154</v>
      </c>
      <c r="E159" s="57" t="str">
        <f aca="false">IF('Lista de Itens'!H110="","",'Lista de Itens'!H110)</f>
        <v/>
      </c>
      <c r="F159" s="58"/>
      <c r="G159" s="59"/>
      <c r="H159" s="6"/>
      <c r="I159" s="7"/>
      <c r="J159" s="7"/>
      <c r="K159" s="7"/>
      <c r="L159" s="7"/>
      <c r="M159" s="7"/>
      <c r="N159" s="7"/>
      <c r="O159" s="7"/>
      <c r="P159" s="7"/>
      <c r="Q159" s="7"/>
      <c r="R159" s="7"/>
      <c r="S159" s="7"/>
      <c r="T159" s="7"/>
      <c r="U159" s="7"/>
      <c r="V159" s="7"/>
      <c r="W159" s="7"/>
      <c r="X159" s="7"/>
      <c r="Y159" s="7"/>
      <c r="Z159" s="7"/>
      <c r="AA159" s="7"/>
      <c r="AB159" s="7"/>
      <c r="AC159" s="7"/>
    </row>
    <row r="160" customFormat="false" ht="59.1" hidden="false" customHeight="false" outlineLevel="0" collapsed="false">
      <c r="A160" s="4"/>
      <c r="B160" s="55" t="n">
        <f aca="false">'Lista de Itens'!C111</f>
        <v>109</v>
      </c>
      <c r="C160" s="56" t="str">
        <f aca="false">'Lista de Itens'!G111</f>
        <v>Unidade</v>
      </c>
      <c r="D160" s="56" t="s">
        <v>155</v>
      </c>
      <c r="E160" s="57" t="str">
        <f aca="false">IF('Lista de Itens'!H111="","",'Lista de Itens'!H111)</f>
        <v/>
      </c>
      <c r="F160" s="58"/>
      <c r="G160" s="59"/>
      <c r="H160" s="6"/>
      <c r="I160" s="7"/>
      <c r="J160" s="7"/>
      <c r="K160" s="7"/>
      <c r="L160" s="7"/>
      <c r="M160" s="7"/>
      <c r="N160" s="7"/>
      <c r="O160" s="7"/>
      <c r="P160" s="7"/>
      <c r="Q160" s="7"/>
      <c r="R160" s="7"/>
      <c r="S160" s="7"/>
      <c r="T160" s="7"/>
      <c r="U160" s="7"/>
      <c r="V160" s="7"/>
      <c r="W160" s="7"/>
      <c r="X160" s="7"/>
      <c r="Y160" s="7"/>
      <c r="Z160" s="7"/>
      <c r="AA160" s="7"/>
      <c r="AB160" s="7"/>
      <c r="AC160" s="7"/>
    </row>
    <row r="161" customFormat="false" ht="40.15" hidden="false" customHeight="false" outlineLevel="0" collapsed="false">
      <c r="A161" s="4"/>
      <c r="B161" s="55" t="n">
        <f aca="false">'Lista de Itens'!C112</f>
        <v>110</v>
      </c>
      <c r="C161" s="56" t="str">
        <f aca="false">'Lista de Itens'!G112</f>
        <v>Unidade</v>
      </c>
      <c r="D161" s="56" t="s">
        <v>156</v>
      </c>
      <c r="E161" s="57" t="str">
        <f aca="false">IF('Lista de Itens'!H112="","",'Lista de Itens'!H112)</f>
        <v/>
      </c>
      <c r="F161" s="58"/>
      <c r="G161" s="59"/>
      <c r="H161" s="6"/>
      <c r="I161" s="7"/>
      <c r="J161" s="7"/>
      <c r="K161" s="7"/>
      <c r="L161" s="7"/>
      <c r="M161" s="7"/>
      <c r="N161" s="7"/>
      <c r="O161" s="7"/>
      <c r="P161" s="7"/>
      <c r="Q161" s="7"/>
      <c r="R161" s="7"/>
      <c r="S161" s="7"/>
      <c r="T161" s="7"/>
      <c r="U161" s="7"/>
      <c r="V161" s="7"/>
      <c r="W161" s="7"/>
      <c r="X161" s="7"/>
      <c r="Y161" s="7"/>
      <c r="Z161" s="7"/>
      <c r="AA161" s="7"/>
      <c r="AB161" s="7"/>
      <c r="AC161" s="7"/>
    </row>
    <row r="162" customFormat="false" ht="30.4" hidden="false" customHeight="false" outlineLevel="0" collapsed="false">
      <c r="A162" s="4"/>
      <c r="B162" s="55" t="n">
        <f aca="false">'Lista de Itens'!C113</f>
        <v>111</v>
      </c>
      <c r="C162" s="56" t="str">
        <f aca="false">'Lista de Itens'!G113</f>
        <v>Unidade</v>
      </c>
      <c r="D162" s="56" t="s">
        <v>157</v>
      </c>
      <c r="E162" s="57" t="str">
        <f aca="false">IF('Lista de Itens'!H113="","",'Lista de Itens'!H113)</f>
        <v/>
      </c>
      <c r="F162" s="58"/>
      <c r="G162" s="59"/>
      <c r="H162" s="6"/>
      <c r="I162" s="7"/>
      <c r="J162" s="7"/>
      <c r="K162" s="7"/>
      <c r="L162" s="7"/>
      <c r="M162" s="7"/>
      <c r="N162" s="7"/>
      <c r="O162" s="7"/>
      <c r="P162" s="7"/>
      <c r="Q162" s="7"/>
      <c r="R162" s="7"/>
      <c r="S162" s="7"/>
      <c r="T162" s="7"/>
      <c r="U162" s="7"/>
      <c r="V162" s="7"/>
      <c r="W162" s="7"/>
      <c r="X162" s="7"/>
      <c r="Y162" s="7"/>
      <c r="Z162" s="7"/>
      <c r="AA162" s="7"/>
      <c r="AB162" s="7"/>
      <c r="AC162" s="7"/>
    </row>
    <row r="163" customFormat="false" ht="30.4" hidden="false" customHeight="false" outlineLevel="0" collapsed="false">
      <c r="A163" s="4"/>
      <c r="B163" s="55" t="n">
        <f aca="false">'Lista de Itens'!C114</f>
        <v>112</v>
      </c>
      <c r="C163" s="56" t="str">
        <f aca="false">'Lista de Itens'!G114</f>
        <v>Unidade</v>
      </c>
      <c r="D163" s="56" t="s">
        <v>158</v>
      </c>
      <c r="E163" s="57" t="str">
        <f aca="false">IF('Lista de Itens'!H114="","",'Lista de Itens'!H114)</f>
        <v/>
      </c>
      <c r="F163" s="58"/>
      <c r="G163" s="59"/>
      <c r="H163" s="6"/>
      <c r="I163" s="7"/>
      <c r="J163" s="7"/>
      <c r="K163" s="7"/>
      <c r="L163" s="7"/>
      <c r="M163" s="7"/>
      <c r="N163" s="7"/>
      <c r="O163" s="7"/>
      <c r="P163" s="7"/>
      <c r="Q163" s="7"/>
      <c r="R163" s="7"/>
      <c r="S163" s="7"/>
      <c r="T163" s="7"/>
      <c r="U163" s="7"/>
      <c r="V163" s="7"/>
      <c r="W163" s="7"/>
      <c r="X163" s="7"/>
      <c r="Y163" s="7"/>
      <c r="Z163" s="7"/>
      <c r="AA163" s="7"/>
      <c r="AB163" s="7"/>
      <c r="AC163" s="7"/>
    </row>
    <row r="164" customFormat="false" ht="30.4" hidden="false" customHeight="false" outlineLevel="0" collapsed="false">
      <c r="A164" s="4"/>
      <c r="B164" s="55" t="n">
        <f aca="false">'Lista de Itens'!C115</f>
        <v>113</v>
      </c>
      <c r="C164" s="56" t="str">
        <f aca="false">'Lista de Itens'!G115</f>
        <v>Unidade</v>
      </c>
      <c r="D164" s="56" t="s">
        <v>159</v>
      </c>
      <c r="E164" s="57" t="str">
        <f aca="false">IF('Lista de Itens'!H115="","",'Lista de Itens'!H115)</f>
        <v/>
      </c>
      <c r="F164" s="58"/>
      <c r="G164" s="59"/>
      <c r="H164" s="6"/>
      <c r="I164" s="7"/>
      <c r="J164" s="7"/>
      <c r="K164" s="7"/>
      <c r="L164" s="7"/>
      <c r="M164" s="7"/>
      <c r="N164" s="7"/>
      <c r="O164" s="7"/>
      <c r="P164" s="7"/>
      <c r="Q164" s="7"/>
      <c r="R164" s="7"/>
      <c r="S164" s="7"/>
      <c r="T164" s="7"/>
      <c r="U164" s="7"/>
      <c r="V164" s="7"/>
      <c r="W164" s="7"/>
      <c r="X164" s="7"/>
      <c r="Y164" s="7"/>
      <c r="Z164" s="7"/>
      <c r="AA164" s="7"/>
      <c r="AB164" s="7"/>
      <c r="AC164" s="7"/>
    </row>
    <row r="165" customFormat="false" ht="59.1" hidden="false" customHeight="false" outlineLevel="0" collapsed="false">
      <c r="A165" s="4"/>
      <c r="B165" s="55" t="n">
        <f aca="false">'Lista de Itens'!C116</f>
        <v>114</v>
      </c>
      <c r="C165" s="56" t="str">
        <f aca="false">'Lista de Itens'!G116</f>
        <v>Unidade</v>
      </c>
      <c r="D165" s="56" t="s">
        <v>160</v>
      </c>
      <c r="E165" s="57" t="str">
        <f aca="false">IF('Lista de Itens'!H116="","",'Lista de Itens'!H116)</f>
        <v/>
      </c>
      <c r="F165" s="58"/>
      <c r="G165" s="59"/>
      <c r="H165" s="6"/>
      <c r="I165" s="7"/>
      <c r="J165" s="7"/>
      <c r="K165" s="7"/>
      <c r="L165" s="7"/>
      <c r="M165" s="7"/>
      <c r="N165" s="7"/>
      <c r="O165" s="7"/>
      <c r="P165" s="7"/>
      <c r="Q165" s="7"/>
      <c r="R165" s="7"/>
      <c r="S165" s="7"/>
      <c r="T165" s="7"/>
      <c r="U165" s="7"/>
      <c r="V165" s="7"/>
      <c r="W165" s="7"/>
      <c r="X165" s="7"/>
      <c r="Y165" s="7"/>
      <c r="Z165" s="7"/>
      <c r="AA165" s="7"/>
      <c r="AB165" s="7"/>
      <c r="AC165" s="7"/>
    </row>
    <row r="166" customFormat="false" ht="59.1" hidden="false" customHeight="false" outlineLevel="0" collapsed="false">
      <c r="A166" s="4"/>
      <c r="B166" s="55" t="n">
        <f aca="false">'Lista de Itens'!C117</f>
        <v>115</v>
      </c>
      <c r="C166" s="56" t="str">
        <f aca="false">'Lista de Itens'!G117</f>
        <v>Unidade</v>
      </c>
      <c r="D166" s="56" t="s">
        <v>161</v>
      </c>
      <c r="E166" s="57" t="str">
        <f aca="false">IF('Lista de Itens'!H117="","",'Lista de Itens'!H117)</f>
        <v/>
      </c>
      <c r="F166" s="58"/>
      <c r="G166" s="59"/>
      <c r="H166" s="6"/>
      <c r="I166" s="7"/>
      <c r="J166" s="7"/>
      <c r="K166" s="7"/>
      <c r="L166" s="7"/>
      <c r="M166" s="7"/>
      <c r="N166" s="7"/>
      <c r="O166" s="7"/>
      <c r="P166" s="7"/>
      <c r="Q166" s="7"/>
      <c r="R166" s="7"/>
      <c r="S166" s="7"/>
      <c r="T166" s="7"/>
      <c r="U166" s="7"/>
      <c r="V166" s="7"/>
      <c r="W166" s="7"/>
      <c r="X166" s="7"/>
      <c r="Y166" s="7"/>
      <c r="Z166" s="7"/>
      <c r="AA166" s="7"/>
      <c r="AB166" s="7"/>
      <c r="AC166" s="7"/>
    </row>
    <row r="167" customFormat="false" ht="78.6" hidden="false" customHeight="false" outlineLevel="0" collapsed="false">
      <c r="A167" s="4"/>
      <c r="B167" s="55" t="n">
        <f aca="false">'Lista de Itens'!C118</f>
        <v>116</v>
      </c>
      <c r="C167" s="56" t="str">
        <f aca="false">'Lista de Itens'!G118</f>
        <v>Unidade</v>
      </c>
      <c r="D167" s="56" t="s">
        <v>162</v>
      </c>
      <c r="E167" s="57" t="str">
        <f aca="false">IF('Lista de Itens'!H118="","",'Lista de Itens'!H118)</f>
        <v/>
      </c>
      <c r="F167" s="58"/>
      <c r="G167" s="59"/>
      <c r="H167" s="6"/>
      <c r="I167" s="7"/>
      <c r="J167" s="7"/>
      <c r="K167" s="7"/>
      <c r="L167" s="7"/>
      <c r="M167" s="7"/>
      <c r="N167" s="7"/>
      <c r="O167" s="7"/>
      <c r="P167" s="7"/>
      <c r="Q167" s="7"/>
      <c r="R167" s="7"/>
      <c r="S167" s="7"/>
      <c r="T167" s="7"/>
      <c r="U167" s="7"/>
      <c r="V167" s="7"/>
      <c r="W167" s="7"/>
      <c r="X167" s="7"/>
      <c r="Y167" s="7"/>
      <c r="Z167" s="7"/>
      <c r="AA167" s="7"/>
      <c r="AB167" s="7"/>
      <c r="AC167" s="7"/>
    </row>
    <row r="168" customFormat="false" ht="30.4" hidden="false" customHeight="false" outlineLevel="0" collapsed="false">
      <c r="A168" s="4"/>
      <c r="B168" s="55" t="n">
        <f aca="false">'Lista de Itens'!C119</f>
        <v>117</v>
      </c>
      <c r="C168" s="56" t="str">
        <f aca="false">'Lista de Itens'!G119</f>
        <v>Unidade</v>
      </c>
      <c r="D168" s="56" t="s">
        <v>163</v>
      </c>
      <c r="E168" s="57" t="str">
        <f aca="false">IF('Lista de Itens'!H119="","",'Lista de Itens'!H119)</f>
        <v/>
      </c>
      <c r="F168" s="58"/>
      <c r="G168" s="59"/>
      <c r="H168" s="6"/>
      <c r="I168" s="7"/>
      <c r="J168" s="7"/>
      <c r="K168" s="7"/>
      <c r="L168" s="7"/>
      <c r="M168" s="7"/>
      <c r="N168" s="7"/>
      <c r="O168" s="7"/>
      <c r="P168" s="7"/>
      <c r="Q168" s="7"/>
      <c r="R168" s="7"/>
      <c r="S168" s="7"/>
      <c r="T168" s="7"/>
      <c r="U168" s="7"/>
      <c r="V168" s="7"/>
      <c r="W168" s="7"/>
      <c r="X168" s="7"/>
      <c r="Y168" s="7"/>
      <c r="Z168" s="7"/>
      <c r="AA168" s="7"/>
      <c r="AB168" s="7"/>
      <c r="AC168" s="7"/>
    </row>
    <row r="169" customFormat="false" ht="30.4" hidden="false" customHeight="false" outlineLevel="0" collapsed="false">
      <c r="A169" s="4"/>
      <c r="B169" s="55" t="n">
        <f aca="false">'Lista de Itens'!C120</f>
        <v>118</v>
      </c>
      <c r="C169" s="56" t="str">
        <f aca="false">'Lista de Itens'!G120</f>
        <v>Unidade</v>
      </c>
      <c r="D169" s="56" t="s">
        <v>164</v>
      </c>
      <c r="E169" s="57" t="str">
        <f aca="false">IF('Lista de Itens'!H120="","",'Lista de Itens'!H120)</f>
        <v/>
      </c>
      <c r="F169" s="58"/>
      <c r="G169" s="59"/>
      <c r="H169" s="6"/>
      <c r="I169" s="7"/>
      <c r="J169" s="7"/>
      <c r="K169" s="7"/>
      <c r="L169" s="7"/>
      <c r="M169" s="7"/>
      <c r="N169" s="7"/>
      <c r="O169" s="7"/>
      <c r="P169" s="7"/>
      <c r="Q169" s="7"/>
      <c r="R169" s="7"/>
      <c r="S169" s="7"/>
      <c r="T169" s="7"/>
      <c r="U169" s="7"/>
      <c r="V169" s="7"/>
      <c r="W169" s="7"/>
      <c r="X169" s="7"/>
      <c r="Y169" s="7"/>
      <c r="Z169" s="7"/>
      <c r="AA169" s="7"/>
      <c r="AB169" s="7"/>
      <c r="AC169" s="7"/>
    </row>
    <row r="170" customFormat="false" ht="40.15" hidden="false" customHeight="false" outlineLevel="0" collapsed="false">
      <c r="A170" s="4"/>
      <c r="B170" s="55" t="n">
        <f aca="false">'Lista de Itens'!C121</f>
        <v>119</v>
      </c>
      <c r="C170" s="56" t="str">
        <f aca="false">'Lista de Itens'!G121</f>
        <v>Caixa</v>
      </c>
      <c r="D170" s="56" t="s">
        <v>165</v>
      </c>
      <c r="E170" s="57" t="str">
        <f aca="false">IF('Lista de Itens'!H121="","",'Lista de Itens'!H121)</f>
        <v/>
      </c>
      <c r="F170" s="58"/>
      <c r="G170" s="59"/>
      <c r="H170" s="6"/>
      <c r="I170" s="7"/>
      <c r="J170" s="7"/>
      <c r="K170" s="7"/>
      <c r="L170" s="7"/>
      <c r="M170" s="7"/>
      <c r="N170" s="7"/>
      <c r="O170" s="7"/>
      <c r="P170" s="7"/>
      <c r="Q170" s="7"/>
      <c r="R170" s="7"/>
      <c r="S170" s="7"/>
      <c r="T170" s="7"/>
      <c r="U170" s="7"/>
      <c r="V170" s="7"/>
      <c r="W170" s="7"/>
      <c r="X170" s="7"/>
      <c r="Y170" s="7"/>
      <c r="Z170" s="7"/>
      <c r="AA170" s="7"/>
      <c r="AB170" s="7"/>
      <c r="AC170" s="7"/>
    </row>
    <row r="171" customFormat="false" ht="40.15" hidden="false" customHeight="false" outlineLevel="0" collapsed="false">
      <c r="A171" s="4"/>
      <c r="B171" s="55" t="n">
        <f aca="false">'Lista de Itens'!C122</f>
        <v>120</v>
      </c>
      <c r="C171" s="56" t="str">
        <f aca="false">'Lista de Itens'!G122</f>
        <v>Caixa</v>
      </c>
      <c r="D171" s="56" t="s">
        <v>166</v>
      </c>
      <c r="E171" s="57" t="str">
        <f aca="false">IF('Lista de Itens'!H122="","",'Lista de Itens'!H122)</f>
        <v/>
      </c>
      <c r="F171" s="58"/>
      <c r="G171" s="59"/>
      <c r="H171" s="6"/>
      <c r="I171" s="7"/>
      <c r="J171" s="7"/>
      <c r="K171" s="7"/>
      <c r="L171" s="7"/>
      <c r="M171" s="7"/>
      <c r="N171" s="7"/>
      <c r="O171" s="7"/>
      <c r="P171" s="7"/>
      <c r="Q171" s="7"/>
      <c r="R171" s="7"/>
      <c r="S171" s="7"/>
      <c r="T171" s="7"/>
      <c r="U171" s="7"/>
      <c r="V171" s="7"/>
      <c r="W171" s="7"/>
      <c r="X171" s="7"/>
      <c r="Y171" s="7"/>
      <c r="Z171" s="7"/>
      <c r="AA171" s="7"/>
      <c r="AB171" s="7"/>
      <c r="AC171" s="7"/>
    </row>
    <row r="172" customFormat="false" ht="98.15" hidden="false" customHeight="false" outlineLevel="0" collapsed="false">
      <c r="A172" s="4"/>
      <c r="B172" s="55" t="n">
        <f aca="false">'Lista de Itens'!C123</f>
        <v>121</v>
      </c>
      <c r="C172" s="56" t="str">
        <f aca="false">'Lista de Itens'!G123</f>
        <v>Lata 3,6 litros</v>
      </c>
      <c r="D172" s="56" t="s">
        <v>167</v>
      </c>
      <c r="E172" s="57" t="str">
        <f aca="false">IF('Lista de Itens'!H123="","",'Lista de Itens'!H123)</f>
        <v/>
      </c>
      <c r="F172" s="58"/>
      <c r="G172" s="59"/>
      <c r="H172" s="6"/>
      <c r="I172" s="7"/>
      <c r="J172" s="7"/>
      <c r="K172" s="7"/>
      <c r="L172" s="7"/>
      <c r="M172" s="7"/>
      <c r="N172" s="7"/>
      <c r="O172" s="7"/>
      <c r="P172" s="7"/>
      <c r="Q172" s="7"/>
      <c r="R172" s="7"/>
      <c r="S172" s="7"/>
      <c r="T172" s="7"/>
      <c r="U172" s="7"/>
      <c r="V172" s="7"/>
      <c r="W172" s="7"/>
      <c r="X172" s="7"/>
      <c r="Y172" s="7"/>
      <c r="Z172" s="7"/>
      <c r="AA172" s="7"/>
      <c r="AB172" s="7"/>
      <c r="AC172" s="7"/>
    </row>
    <row r="173" customFormat="false" ht="98.15" hidden="false" customHeight="false" outlineLevel="0" collapsed="false">
      <c r="A173" s="4"/>
      <c r="B173" s="55" t="n">
        <f aca="false">'Lista de Itens'!C124</f>
        <v>122</v>
      </c>
      <c r="C173" s="56" t="str">
        <f aca="false">'Lista de Itens'!G124</f>
        <v>Lata 3,6 litros</v>
      </c>
      <c r="D173" s="56" t="s">
        <v>168</v>
      </c>
      <c r="E173" s="57" t="str">
        <f aca="false">IF('Lista de Itens'!H124="","",'Lista de Itens'!H124)</f>
        <v/>
      </c>
      <c r="F173" s="58"/>
      <c r="G173" s="59"/>
      <c r="H173" s="6"/>
      <c r="I173" s="7"/>
      <c r="J173" s="7"/>
      <c r="K173" s="7"/>
      <c r="L173" s="7"/>
      <c r="M173" s="7"/>
      <c r="N173" s="7"/>
      <c r="O173" s="7"/>
      <c r="P173" s="7"/>
      <c r="Q173" s="7"/>
      <c r="R173" s="7"/>
      <c r="S173" s="7"/>
      <c r="T173" s="7"/>
      <c r="U173" s="7"/>
      <c r="V173" s="7"/>
      <c r="W173" s="7"/>
      <c r="X173" s="7"/>
      <c r="Y173" s="7"/>
      <c r="Z173" s="7"/>
      <c r="AA173" s="7"/>
      <c r="AB173" s="7"/>
      <c r="AC173" s="7"/>
    </row>
    <row r="174" customFormat="false" ht="20.65" hidden="false" customHeight="false" outlineLevel="0" collapsed="false">
      <c r="A174" s="4"/>
      <c r="B174" s="55" t="n">
        <f aca="false">'Lista de Itens'!C125</f>
        <v>123</v>
      </c>
      <c r="C174" s="56" t="str">
        <f aca="false">'Lista de Itens'!G125</f>
        <v>Pacote 1 kg</v>
      </c>
      <c r="D174" s="56" t="s">
        <v>169</v>
      </c>
      <c r="E174" s="57" t="str">
        <f aca="false">IF('Lista de Itens'!H125="","",'Lista de Itens'!H125)</f>
        <v/>
      </c>
      <c r="F174" s="58"/>
      <c r="G174" s="59"/>
      <c r="H174" s="6"/>
      <c r="I174" s="7"/>
      <c r="J174" s="7"/>
      <c r="K174" s="7"/>
      <c r="L174" s="7"/>
      <c r="M174" s="7"/>
      <c r="N174" s="7"/>
      <c r="O174" s="7"/>
      <c r="P174" s="7"/>
      <c r="Q174" s="7"/>
      <c r="R174" s="7"/>
      <c r="S174" s="7"/>
      <c r="T174" s="7"/>
      <c r="U174" s="7"/>
      <c r="V174" s="7"/>
      <c r="W174" s="7"/>
      <c r="X174" s="7"/>
      <c r="Y174" s="7"/>
      <c r="Z174" s="7"/>
      <c r="AA174" s="7"/>
      <c r="AB174" s="7"/>
      <c r="AC174" s="7"/>
    </row>
    <row r="175" customFormat="false" ht="12.8" hidden="false" customHeight="false" outlineLevel="0" collapsed="false">
      <c r="A175" s="4"/>
      <c r="B175" s="55" t="n">
        <f aca="false">'Lista de Itens'!C126</f>
        <v>124</v>
      </c>
      <c r="C175" s="56" t="str">
        <f aca="false">'Lista de Itens'!G126</f>
        <v>Pacote 1 kg</v>
      </c>
      <c r="D175" s="56" t="s">
        <v>170</v>
      </c>
      <c r="E175" s="57" t="str">
        <f aca="false">IF('Lista de Itens'!H126="","",'Lista de Itens'!H126)</f>
        <v/>
      </c>
      <c r="F175" s="58"/>
      <c r="G175" s="59"/>
      <c r="H175" s="6"/>
      <c r="I175" s="7"/>
      <c r="J175" s="7"/>
      <c r="K175" s="7"/>
      <c r="L175" s="7"/>
      <c r="M175" s="7"/>
      <c r="N175" s="7"/>
      <c r="O175" s="7"/>
      <c r="P175" s="7"/>
      <c r="Q175" s="7"/>
      <c r="R175" s="7"/>
      <c r="S175" s="7"/>
      <c r="T175" s="7"/>
      <c r="U175" s="7"/>
      <c r="V175" s="7"/>
      <c r="W175" s="7"/>
      <c r="X175" s="7"/>
      <c r="Y175" s="7"/>
      <c r="Z175" s="7"/>
      <c r="AA175" s="7"/>
      <c r="AB175" s="7"/>
      <c r="AC175" s="7"/>
    </row>
    <row r="176" customFormat="false" ht="12.8" hidden="false" customHeight="false" outlineLevel="0" collapsed="false">
      <c r="A176" s="4"/>
      <c r="B176" s="55" t="n">
        <f aca="false">'Lista de Itens'!C127</f>
        <v>125</v>
      </c>
      <c r="C176" s="56" t="str">
        <f aca="false">'Lista de Itens'!G127</f>
        <v>Pacote 1 kg</v>
      </c>
      <c r="D176" s="56" t="s">
        <v>171</v>
      </c>
      <c r="E176" s="57" t="str">
        <f aca="false">IF('Lista de Itens'!H127="","",'Lista de Itens'!H127)</f>
        <v/>
      </c>
      <c r="F176" s="58"/>
      <c r="G176" s="59"/>
      <c r="H176" s="6"/>
      <c r="I176" s="7"/>
      <c r="J176" s="7"/>
      <c r="K176" s="7"/>
      <c r="L176" s="7"/>
      <c r="M176" s="7"/>
      <c r="N176" s="7"/>
      <c r="O176" s="7"/>
      <c r="P176" s="7"/>
      <c r="Q176" s="7"/>
      <c r="R176" s="7"/>
      <c r="S176" s="7"/>
      <c r="T176" s="7"/>
      <c r="U176" s="7"/>
      <c r="V176" s="7"/>
      <c r="W176" s="7"/>
      <c r="X176" s="7"/>
      <c r="Y176" s="7"/>
      <c r="Z176" s="7"/>
      <c r="AA176" s="7"/>
      <c r="AB176" s="7"/>
      <c r="AC176" s="7"/>
    </row>
    <row r="177" customFormat="false" ht="40.15" hidden="false" customHeight="false" outlineLevel="0" collapsed="false">
      <c r="A177" s="4"/>
      <c r="B177" s="55" t="n">
        <f aca="false">'Lista de Itens'!C128</f>
        <v>126</v>
      </c>
      <c r="C177" s="56" t="str">
        <f aca="false">'Lista de Itens'!G128</f>
        <v>Unidade</v>
      </c>
      <c r="D177" s="56" t="s">
        <v>172</v>
      </c>
      <c r="E177" s="57" t="str">
        <f aca="false">IF('Lista de Itens'!H128="","",'Lista de Itens'!H128)</f>
        <v/>
      </c>
      <c r="F177" s="58"/>
      <c r="G177" s="59"/>
      <c r="H177" s="6"/>
      <c r="I177" s="7"/>
      <c r="J177" s="7"/>
      <c r="K177" s="7"/>
      <c r="L177" s="7"/>
      <c r="M177" s="7"/>
      <c r="N177" s="7"/>
      <c r="O177" s="7"/>
      <c r="P177" s="7"/>
      <c r="Q177" s="7"/>
      <c r="R177" s="7"/>
      <c r="S177" s="7"/>
      <c r="T177" s="7"/>
      <c r="U177" s="7"/>
      <c r="V177" s="7"/>
      <c r="W177" s="7"/>
      <c r="X177" s="7"/>
      <c r="Y177" s="7"/>
      <c r="Z177" s="7"/>
      <c r="AA177" s="7"/>
      <c r="AB177" s="7"/>
      <c r="AC177" s="7"/>
    </row>
    <row r="178" customFormat="false" ht="49.9" hidden="false" customHeight="false" outlineLevel="0" collapsed="false">
      <c r="A178" s="4"/>
      <c r="B178" s="55" t="n">
        <f aca="false">'Lista de Itens'!C129</f>
        <v>127</v>
      </c>
      <c r="C178" s="56" t="str">
        <f aca="false">'Lista de Itens'!G129</f>
        <v>Lata 3,6 litros</v>
      </c>
      <c r="D178" s="56" t="s">
        <v>173</v>
      </c>
      <c r="E178" s="57" t="str">
        <f aca="false">IF('Lista de Itens'!H129="","",'Lista de Itens'!H129)</f>
        <v/>
      </c>
      <c r="F178" s="58"/>
      <c r="G178" s="59"/>
      <c r="H178" s="6"/>
      <c r="I178" s="7"/>
      <c r="J178" s="7"/>
      <c r="K178" s="7"/>
      <c r="L178" s="7"/>
      <c r="M178" s="7"/>
      <c r="N178" s="7"/>
      <c r="O178" s="7"/>
      <c r="P178" s="7"/>
      <c r="Q178" s="7"/>
      <c r="R178" s="7"/>
      <c r="S178" s="7"/>
      <c r="T178" s="7"/>
      <c r="U178" s="7"/>
      <c r="V178" s="7"/>
      <c r="W178" s="7"/>
      <c r="X178" s="7"/>
      <c r="Y178" s="7"/>
      <c r="Z178" s="7"/>
      <c r="AA178" s="7"/>
      <c r="AB178" s="7"/>
      <c r="AC178" s="7"/>
    </row>
    <row r="179" customFormat="false" ht="49.9" hidden="false" customHeight="false" outlineLevel="0" collapsed="false">
      <c r="A179" s="4"/>
      <c r="B179" s="55" t="n">
        <f aca="false">'Lista de Itens'!C130</f>
        <v>128</v>
      </c>
      <c r="C179" s="56" t="str">
        <f aca="false">'Lista de Itens'!G130</f>
        <v>Lata 3,6 litros</v>
      </c>
      <c r="D179" s="56" t="s">
        <v>174</v>
      </c>
      <c r="E179" s="57" t="str">
        <f aca="false">IF('Lista de Itens'!H130="","",'Lista de Itens'!H130)</f>
        <v/>
      </c>
      <c r="F179" s="58"/>
      <c r="G179" s="59"/>
      <c r="H179" s="6"/>
      <c r="I179" s="7"/>
      <c r="J179" s="7"/>
      <c r="K179" s="7"/>
      <c r="L179" s="7"/>
      <c r="M179" s="7"/>
      <c r="N179" s="7"/>
      <c r="O179" s="7"/>
      <c r="P179" s="7"/>
      <c r="Q179" s="7"/>
      <c r="R179" s="7"/>
      <c r="S179" s="7"/>
      <c r="T179" s="7"/>
      <c r="U179" s="7"/>
      <c r="V179" s="7"/>
      <c r="W179" s="7"/>
      <c r="X179" s="7"/>
      <c r="Y179" s="7"/>
      <c r="Z179" s="7"/>
      <c r="AA179" s="7"/>
      <c r="AB179" s="7"/>
      <c r="AC179" s="7"/>
    </row>
    <row r="180" customFormat="false" ht="30.4" hidden="false" customHeight="false" outlineLevel="0" collapsed="false">
      <c r="A180" s="4"/>
      <c r="B180" s="55" t="n">
        <f aca="false">'Lista de Itens'!C131</f>
        <v>129</v>
      </c>
      <c r="C180" s="56" t="str">
        <f aca="false">'Lista de Itens'!G131</f>
        <v>Jogo</v>
      </c>
      <c r="D180" s="56" t="s">
        <v>175</v>
      </c>
      <c r="E180" s="57" t="str">
        <f aca="false">IF('Lista de Itens'!H131="","",'Lista de Itens'!H131)</f>
        <v/>
      </c>
      <c r="F180" s="58"/>
      <c r="G180" s="59"/>
      <c r="H180" s="6"/>
      <c r="I180" s="7"/>
      <c r="J180" s="7"/>
      <c r="K180" s="7"/>
      <c r="L180" s="7"/>
      <c r="M180" s="7"/>
      <c r="N180" s="7"/>
      <c r="O180" s="7"/>
      <c r="P180" s="7"/>
      <c r="Q180" s="7"/>
      <c r="R180" s="7"/>
      <c r="S180" s="7"/>
      <c r="T180" s="7"/>
      <c r="U180" s="7"/>
      <c r="V180" s="7"/>
      <c r="W180" s="7"/>
      <c r="X180" s="7"/>
      <c r="Y180" s="7"/>
      <c r="Z180" s="7"/>
      <c r="AA180" s="7"/>
      <c r="AB180" s="7"/>
      <c r="AC180" s="7"/>
    </row>
    <row r="181" customFormat="false" ht="68.85" hidden="false" customHeight="false" outlineLevel="0" collapsed="false">
      <c r="A181" s="4"/>
      <c r="B181" s="55" t="n">
        <f aca="false">'Lista de Itens'!C132</f>
        <v>130</v>
      </c>
      <c r="C181" s="56" t="str">
        <f aca="false">'Lista de Itens'!G132</f>
        <v>Kit</v>
      </c>
      <c r="D181" s="56" t="s">
        <v>176</v>
      </c>
      <c r="E181" s="57" t="str">
        <f aca="false">IF('Lista de Itens'!H132="","",'Lista de Itens'!H132)</f>
        <v/>
      </c>
      <c r="F181" s="58"/>
      <c r="G181" s="59"/>
      <c r="H181" s="6"/>
      <c r="I181" s="7"/>
      <c r="J181" s="7"/>
      <c r="K181" s="7"/>
      <c r="L181" s="7"/>
      <c r="M181" s="7"/>
      <c r="N181" s="7"/>
      <c r="O181" s="7"/>
      <c r="P181" s="7"/>
      <c r="Q181" s="7"/>
      <c r="R181" s="7"/>
      <c r="S181" s="7"/>
      <c r="T181" s="7"/>
      <c r="U181" s="7"/>
      <c r="V181" s="7"/>
      <c r="W181" s="7"/>
      <c r="X181" s="7"/>
      <c r="Y181" s="7"/>
      <c r="Z181" s="7"/>
      <c r="AA181" s="7"/>
      <c r="AB181" s="7"/>
      <c r="AC181" s="7"/>
    </row>
    <row r="182" customFormat="false" ht="68.85" hidden="false" customHeight="false" outlineLevel="0" collapsed="false">
      <c r="A182" s="4"/>
      <c r="B182" s="55" t="n">
        <f aca="false">'Lista de Itens'!C133</f>
        <v>131</v>
      </c>
      <c r="C182" s="56" t="str">
        <f aca="false">'Lista de Itens'!G133</f>
        <v>Kit</v>
      </c>
      <c r="D182" s="56" t="s">
        <v>177</v>
      </c>
      <c r="E182" s="57" t="str">
        <f aca="false">IF('Lista de Itens'!H133="","",'Lista de Itens'!H133)</f>
        <v/>
      </c>
      <c r="F182" s="58"/>
      <c r="G182" s="59"/>
      <c r="H182" s="6"/>
      <c r="I182" s="7"/>
      <c r="J182" s="7"/>
      <c r="K182" s="7"/>
      <c r="L182" s="7"/>
      <c r="M182" s="7"/>
      <c r="N182" s="7"/>
      <c r="O182" s="7"/>
      <c r="P182" s="7"/>
      <c r="Q182" s="7"/>
      <c r="R182" s="7"/>
      <c r="S182" s="7"/>
      <c r="T182" s="7"/>
      <c r="U182" s="7"/>
      <c r="V182" s="7"/>
      <c r="W182" s="7"/>
      <c r="X182" s="7"/>
      <c r="Y182" s="7"/>
      <c r="Z182" s="7"/>
      <c r="AA182" s="7"/>
      <c r="AB182" s="7"/>
      <c r="AC182" s="7"/>
    </row>
    <row r="183" customFormat="false" ht="30.4" hidden="false" customHeight="false" outlineLevel="0" collapsed="false">
      <c r="A183" s="4"/>
      <c r="B183" s="55" t="n">
        <f aca="false">'Lista de Itens'!C134</f>
        <v>132</v>
      </c>
      <c r="C183" s="56" t="str">
        <f aca="false">'Lista de Itens'!G134</f>
        <v>Unidade</v>
      </c>
      <c r="D183" s="56" t="s">
        <v>178</v>
      </c>
      <c r="E183" s="57" t="str">
        <f aca="false">IF('Lista de Itens'!H134="","",'Lista de Itens'!H134)</f>
        <v/>
      </c>
      <c r="F183" s="58"/>
      <c r="G183" s="59"/>
      <c r="H183" s="6"/>
      <c r="I183" s="7"/>
      <c r="J183" s="7"/>
      <c r="K183" s="7"/>
      <c r="L183" s="7"/>
      <c r="M183" s="7"/>
      <c r="N183" s="7"/>
      <c r="O183" s="7"/>
      <c r="P183" s="7"/>
      <c r="Q183" s="7"/>
      <c r="R183" s="7"/>
      <c r="S183" s="7"/>
      <c r="T183" s="7"/>
      <c r="U183" s="7"/>
      <c r="V183" s="7"/>
      <c r="W183" s="7"/>
      <c r="X183" s="7"/>
      <c r="Y183" s="7"/>
      <c r="Z183" s="7"/>
      <c r="AA183" s="7"/>
      <c r="AB183" s="7"/>
      <c r="AC183" s="7"/>
    </row>
    <row r="184" customFormat="false" ht="40.15" hidden="false" customHeight="false" outlineLevel="0" collapsed="false">
      <c r="A184" s="4"/>
      <c r="B184" s="55" t="n">
        <f aca="false">'Lista de Itens'!C135</f>
        <v>133</v>
      </c>
      <c r="C184" s="56" t="str">
        <f aca="false">'Lista de Itens'!G135</f>
        <v>Unidade</v>
      </c>
      <c r="D184" s="56" t="s">
        <v>179</v>
      </c>
      <c r="E184" s="57" t="str">
        <f aca="false">IF('Lista de Itens'!H135="","",'Lista de Itens'!H135)</f>
        <v/>
      </c>
      <c r="F184" s="58"/>
      <c r="G184" s="59"/>
      <c r="H184" s="6"/>
      <c r="I184" s="7"/>
      <c r="J184" s="7"/>
      <c r="K184" s="7"/>
      <c r="L184" s="7"/>
      <c r="M184" s="7"/>
      <c r="N184" s="7"/>
      <c r="O184" s="7"/>
      <c r="P184" s="7"/>
      <c r="Q184" s="7"/>
      <c r="R184" s="7"/>
      <c r="S184" s="7"/>
      <c r="T184" s="7"/>
      <c r="U184" s="7"/>
      <c r="V184" s="7"/>
      <c r="W184" s="7"/>
      <c r="X184" s="7"/>
      <c r="Y184" s="7"/>
      <c r="Z184" s="7"/>
      <c r="AA184" s="7"/>
      <c r="AB184" s="7"/>
      <c r="AC184" s="7"/>
    </row>
    <row r="185" customFormat="false" ht="40.15" hidden="false" customHeight="false" outlineLevel="0" collapsed="false">
      <c r="A185" s="4"/>
      <c r="B185" s="55" t="n">
        <f aca="false">'Lista de Itens'!C136</f>
        <v>134</v>
      </c>
      <c r="C185" s="56" t="str">
        <f aca="false">'Lista de Itens'!G136</f>
        <v>Unidade</v>
      </c>
      <c r="D185" s="56" t="s">
        <v>180</v>
      </c>
      <c r="E185" s="57" t="str">
        <f aca="false">IF('Lista de Itens'!H136="","",'Lista de Itens'!H136)</f>
        <v/>
      </c>
      <c r="F185" s="58"/>
      <c r="G185" s="59"/>
      <c r="H185" s="6"/>
      <c r="I185" s="7"/>
      <c r="J185" s="7"/>
      <c r="K185" s="7"/>
      <c r="L185" s="7"/>
      <c r="M185" s="7"/>
      <c r="N185" s="7"/>
      <c r="O185" s="7"/>
      <c r="P185" s="7"/>
      <c r="Q185" s="7"/>
      <c r="R185" s="7"/>
      <c r="S185" s="7"/>
      <c r="T185" s="7"/>
      <c r="U185" s="7"/>
      <c r="V185" s="7"/>
      <c r="W185" s="7"/>
      <c r="X185" s="7"/>
      <c r="Y185" s="7"/>
      <c r="Z185" s="7"/>
      <c r="AA185" s="7"/>
      <c r="AB185" s="7"/>
      <c r="AC185" s="7"/>
    </row>
    <row r="186" customFormat="false" ht="30.4" hidden="false" customHeight="false" outlineLevel="0" collapsed="false">
      <c r="A186" s="4"/>
      <c r="B186" s="55" t="n">
        <f aca="false">'Lista de Itens'!C137</f>
        <v>135</v>
      </c>
      <c r="C186" s="56" t="str">
        <f aca="false">'Lista de Itens'!G137</f>
        <v>Unidade</v>
      </c>
      <c r="D186" s="56" t="s">
        <v>181</v>
      </c>
      <c r="E186" s="57" t="str">
        <f aca="false">IF('Lista de Itens'!H137="","",'Lista de Itens'!H137)</f>
        <v/>
      </c>
      <c r="F186" s="58"/>
      <c r="G186" s="59"/>
      <c r="H186" s="6"/>
      <c r="I186" s="7"/>
      <c r="J186" s="7"/>
      <c r="K186" s="7"/>
      <c r="L186" s="7"/>
      <c r="M186" s="7"/>
      <c r="N186" s="7"/>
      <c r="O186" s="7"/>
      <c r="P186" s="7"/>
      <c r="Q186" s="7"/>
      <c r="R186" s="7"/>
      <c r="S186" s="7"/>
      <c r="T186" s="7"/>
      <c r="U186" s="7"/>
      <c r="V186" s="7"/>
      <c r="W186" s="7"/>
      <c r="X186" s="7"/>
      <c r="Y186" s="7"/>
      <c r="Z186" s="7"/>
      <c r="AA186" s="7"/>
      <c r="AB186" s="7"/>
      <c r="AC186" s="7"/>
    </row>
    <row r="187" customFormat="false" ht="20.65" hidden="false" customHeight="false" outlineLevel="0" collapsed="false">
      <c r="A187" s="4"/>
      <c r="B187" s="55" t="n">
        <f aca="false">'Lista de Itens'!C138</f>
        <v>136</v>
      </c>
      <c r="C187" s="56" t="str">
        <f aca="false">'Lista de Itens'!G138</f>
        <v>Unidade</v>
      </c>
      <c r="D187" s="56" t="s">
        <v>182</v>
      </c>
      <c r="E187" s="57" t="str">
        <f aca="false">IF('Lista de Itens'!H138="","",'Lista de Itens'!H138)</f>
        <v/>
      </c>
      <c r="F187" s="58"/>
      <c r="G187" s="59"/>
      <c r="H187" s="6"/>
      <c r="I187" s="7"/>
      <c r="J187" s="7"/>
      <c r="K187" s="7"/>
      <c r="L187" s="7"/>
      <c r="M187" s="7"/>
      <c r="N187" s="7"/>
      <c r="O187" s="7"/>
      <c r="P187" s="7"/>
      <c r="Q187" s="7"/>
      <c r="R187" s="7"/>
      <c r="S187" s="7"/>
      <c r="T187" s="7"/>
      <c r="U187" s="7"/>
      <c r="V187" s="7"/>
      <c r="W187" s="7"/>
      <c r="X187" s="7"/>
      <c r="Y187" s="7"/>
      <c r="Z187" s="7"/>
      <c r="AA187" s="7"/>
      <c r="AB187" s="7"/>
      <c r="AC187" s="7"/>
    </row>
    <row r="188" customFormat="false" ht="59.1" hidden="false" customHeight="false" outlineLevel="0" collapsed="false">
      <c r="A188" s="4"/>
      <c r="B188" s="55" t="n">
        <f aca="false">'Lista de Itens'!C139</f>
        <v>137</v>
      </c>
      <c r="C188" s="56" t="str">
        <f aca="false">'Lista de Itens'!G139</f>
        <v>Unidade</v>
      </c>
      <c r="D188" s="56" t="s">
        <v>183</v>
      </c>
      <c r="E188" s="57" t="str">
        <f aca="false">IF('Lista de Itens'!H139="","",'Lista de Itens'!H139)</f>
        <v/>
      </c>
      <c r="F188" s="58"/>
      <c r="G188" s="59"/>
      <c r="H188" s="6"/>
      <c r="I188" s="7"/>
      <c r="J188" s="7"/>
      <c r="K188" s="7"/>
      <c r="L188" s="7"/>
      <c r="M188" s="7"/>
      <c r="N188" s="7"/>
      <c r="O188" s="7"/>
      <c r="P188" s="7"/>
      <c r="Q188" s="7"/>
      <c r="R188" s="7"/>
      <c r="S188" s="7"/>
      <c r="T188" s="7"/>
      <c r="U188" s="7"/>
      <c r="V188" s="7"/>
      <c r="W188" s="7"/>
      <c r="X188" s="7"/>
      <c r="Y188" s="7"/>
      <c r="Z188" s="7"/>
      <c r="AA188" s="7"/>
      <c r="AB188" s="7"/>
      <c r="AC188" s="7"/>
    </row>
    <row r="189" customFormat="false" ht="68.85" hidden="false" customHeight="false" outlineLevel="0" collapsed="false">
      <c r="A189" s="4"/>
      <c r="B189" s="55" t="n">
        <f aca="false">'Lista de Itens'!C140</f>
        <v>138</v>
      </c>
      <c r="C189" s="56" t="str">
        <f aca="false">'Lista de Itens'!G140</f>
        <v>Unidade</v>
      </c>
      <c r="D189" s="56" t="s">
        <v>184</v>
      </c>
      <c r="E189" s="57" t="str">
        <f aca="false">IF('Lista de Itens'!H140="","",'Lista de Itens'!H140)</f>
        <v/>
      </c>
      <c r="F189" s="58"/>
      <c r="G189" s="59"/>
      <c r="H189" s="6"/>
      <c r="I189" s="7"/>
      <c r="J189" s="7"/>
      <c r="K189" s="7"/>
      <c r="L189" s="7"/>
      <c r="M189" s="7"/>
      <c r="N189" s="7"/>
      <c r="O189" s="7"/>
      <c r="P189" s="7"/>
      <c r="Q189" s="7"/>
      <c r="R189" s="7"/>
      <c r="S189" s="7"/>
      <c r="T189" s="7"/>
      <c r="U189" s="7"/>
      <c r="V189" s="7"/>
      <c r="W189" s="7"/>
      <c r="X189" s="7"/>
      <c r="Y189" s="7"/>
      <c r="Z189" s="7"/>
      <c r="AA189" s="7"/>
      <c r="AB189" s="7"/>
      <c r="AC189" s="7"/>
    </row>
    <row r="190" customFormat="false" ht="98.15" hidden="false" customHeight="false" outlineLevel="0" collapsed="false">
      <c r="A190" s="4"/>
      <c r="B190" s="55" t="n">
        <f aca="false">'Lista de Itens'!C141</f>
        <v>139</v>
      </c>
      <c r="C190" s="56" t="str">
        <f aca="false">'Lista de Itens'!G141</f>
        <v>Lata de 27 kg</v>
      </c>
      <c r="D190" s="56" t="s">
        <v>185</v>
      </c>
      <c r="E190" s="57" t="str">
        <f aca="false">IF('Lista de Itens'!H141="","",'Lista de Itens'!H141)</f>
        <v/>
      </c>
      <c r="F190" s="58"/>
      <c r="G190" s="59"/>
      <c r="H190" s="6"/>
      <c r="I190" s="7"/>
      <c r="J190" s="7"/>
      <c r="K190" s="7"/>
      <c r="L190" s="7"/>
      <c r="M190" s="7"/>
      <c r="N190" s="7"/>
      <c r="O190" s="7"/>
      <c r="P190" s="7"/>
      <c r="Q190" s="7"/>
      <c r="R190" s="7"/>
      <c r="S190" s="7"/>
      <c r="T190" s="7"/>
      <c r="U190" s="7"/>
      <c r="V190" s="7"/>
      <c r="W190" s="7"/>
      <c r="X190" s="7"/>
      <c r="Y190" s="7"/>
      <c r="Z190" s="7"/>
      <c r="AA190" s="7"/>
      <c r="AB190" s="7"/>
      <c r="AC190" s="7"/>
    </row>
    <row r="191" customFormat="false" ht="68.85" hidden="false" customHeight="false" outlineLevel="0" collapsed="false">
      <c r="A191" s="4"/>
      <c r="B191" s="55" t="n">
        <f aca="false">'Lista de Itens'!C142</f>
        <v>140</v>
      </c>
      <c r="C191" s="56" t="str">
        <f aca="false">'Lista de Itens'!G142</f>
        <v>Galão 18 litros</v>
      </c>
      <c r="D191" s="56" t="s">
        <v>186</v>
      </c>
      <c r="E191" s="57" t="str">
        <f aca="false">IF('Lista de Itens'!H142="","",'Lista de Itens'!H142)</f>
        <v/>
      </c>
      <c r="F191" s="58"/>
      <c r="G191" s="59"/>
      <c r="H191" s="6"/>
      <c r="I191" s="7"/>
      <c r="J191" s="7"/>
      <c r="K191" s="7"/>
      <c r="L191" s="7"/>
      <c r="M191" s="7"/>
      <c r="N191" s="7"/>
      <c r="O191" s="7"/>
      <c r="P191" s="7"/>
      <c r="Q191" s="7"/>
      <c r="R191" s="7"/>
      <c r="S191" s="7"/>
      <c r="T191" s="7"/>
      <c r="U191" s="7"/>
      <c r="V191" s="7"/>
      <c r="W191" s="7"/>
      <c r="X191" s="7"/>
      <c r="Y191" s="7"/>
      <c r="Z191" s="7"/>
      <c r="AA191" s="7"/>
      <c r="AB191" s="7"/>
      <c r="AC191" s="7"/>
    </row>
    <row r="192" customFormat="false" ht="20.65" hidden="false" customHeight="false" outlineLevel="0" collapsed="false">
      <c r="A192" s="4"/>
      <c r="B192" s="55" t="n">
        <f aca="false">'Lista de Itens'!C143</f>
        <v>141</v>
      </c>
      <c r="C192" s="56" t="str">
        <f aca="false">'Lista de Itens'!G143</f>
        <v>Saco 25 kg</v>
      </c>
      <c r="D192" s="56" t="s">
        <v>187</v>
      </c>
      <c r="E192" s="57" t="str">
        <f aca="false">IF('Lista de Itens'!H143="","",'Lista de Itens'!H143)</f>
        <v/>
      </c>
      <c r="F192" s="58"/>
      <c r="G192" s="59"/>
      <c r="H192" s="6"/>
      <c r="I192" s="7"/>
      <c r="J192" s="7"/>
      <c r="K192" s="7"/>
      <c r="L192" s="7"/>
      <c r="M192" s="7"/>
      <c r="N192" s="7"/>
      <c r="O192" s="7"/>
      <c r="P192" s="7"/>
      <c r="Q192" s="7"/>
      <c r="R192" s="7"/>
      <c r="S192" s="7"/>
      <c r="T192" s="7"/>
      <c r="U192" s="7"/>
      <c r="V192" s="7"/>
      <c r="W192" s="7"/>
      <c r="X192" s="7"/>
      <c r="Y192" s="7"/>
      <c r="Z192" s="7"/>
      <c r="AA192" s="7"/>
      <c r="AB192" s="7"/>
      <c r="AC192" s="7"/>
    </row>
    <row r="193" customFormat="false" ht="40.15" hidden="false" customHeight="false" outlineLevel="0" collapsed="false">
      <c r="A193" s="4"/>
      <c r="B193" s="55" t="n">
        <f aca="false">'Lista de Itens'!C144</f>
        <v>142</v>
      </c>
      <c r="C193" s="56" t="str">
        <f aca="false">'Lista de Itens'!G144</f>
        <v>Pacote 1 kg</v>
      </c>
      <c r="D193" s="56" t="s">
        <v>188</v>
      </c>
      <c r="E193" s="57" t="str">
        <f aca="false">IF('Lista de Itens'!H144="","",'Lista de Itens'!H144)</f>
        <v/>
      </c>
      <c r="F193" s="58"/>
      <c r="G193" s="59"/>
      <c r="H193" s="6"/>
      <c r="I193" s="7"/>
      <c r="J193" s="7"/>
      <c r="K193" s="7"/>
      <c r="L193" s="7"/>
      <c r="M193" s="7"/>
      <c r="N193" s="7"/>
      <c r="O193" s="7"/>
      <c r="P193" s="7"/>
      <c r="Q193" s="7"/>
      <c r="R193" s="7"/>
      <c r="S193" s="7"/>
      <c r="T193" s="7"/>
      <c r="U193" s="7"/>
      <c r="V193" s="7"/>
      <c r="W193" s="7"/>
      <c r="X193" s="7"/>
      <c r="Y193" s="7"/>
      <c r="Z193" s="7"/>
      <c r="AA193" s="7"/>
      <c r="AB193" s="7"/>
      <c r="AC193" s="7"/>
    </row>
    <row r="194" customFormat="false" ht="49.9" hidden="false" customHeight="false" outlineLevel="0" collapsed="false">
      <c r="A194" s="4"/>
      <c r="B194" s="55" t="n">
        <f aca="false">'Lista de Itens'!C145</f>
        <v>143</v>
      </c>
      <c r="C194" s="56" t="str">
        <f aca="false">'Lista de Itens'!G145</f>
        <v>Pacote 1 kg</v>
      </c>
      <c r="D194" s="56" t="s">
        <v>189</v>
      </c>
      <c r="E194" s="57" t="str">
        <f aca="false">IF('Lista de Itens'!H145="","",'Lista de Itens'!H145)</f>
        <v/>
      </c>
      <c r="F194" s="58"/>
      <c r="G194" s="59"/>
      <c r="H194" s="6"/>
      <c r="I194" s="7"/>
      <c r="J194" s="7"/>
      <c r="K194" s="7"/>
      <c r="L194" s="7"/>
      <c r="M194" s="7"/>
      <c r="N194" s="7"/>
      <c r="O194" s="7"/>
      <c r="P194" s="7"/>
      <c r="Q194" s="7"/>
      <c r="R194" s="7"/>
      <c r="S194" s="7"/>
      <c r="T194" s="7"/>
      <c r="U194" s="7"/>
      <c r="V194" s="7"/>
      <c r="W194" s="7"/>
      <c r="X194" s="7"/>
      <c r="Y194" s="7"/>
      <c r="Z194" s="7"/>
      <c r="AA194" s="7"/>
      <c r="AB194" s="7"/>
      <c r="AC194" s="7"/>
    </row>
    <row r="195" customFormat="false" ht="40.15" hidden="false" customHeight="false" outlineLevel="0" collapsed="false">
      <c r="A195" s="4"/>
      <c r="B195" s="55" t="n">
        <f aca="false">'Lista de Itens'!C146</f>
        <v>144</v>
      </c>
      <c r="C195" s="56" t="str">
        <f aca="false">'Lista de Itens'!G146</f>
        <v>Pacote 1 kg</v>
      </c>
      <c r="D195" s="56" t="s">
        <v>190</v>
      </c>
      <c r="E195" s="57" t="str">
        <f aca="false">IF('Lista de Itens'!H146="","",'Lista de Itens'!H146)</f>
        <v/>
      </c>
      <c r="F195" s="58"/>
      <c r="G195" s="59"/>
      <c r="H195" s="6"/>
      <c r="I195" s="7"/>
      <c r="J195" s="7"/>
      <c r="K195" s="7"/>
      <c r="L195" s="7"/>
      <c r="M195" s="7"/>
      <c r="N195" s="7"/>
      <c r="O195" s="7"/>
      <c r="P195" s="7"/>
      <c r="Q195" s="7"/>
      <c r="R195" s="7"/>
      <c r="S195" s="7"/>
      <c r="T195" s="7"/>
      <c r="U195" s="7"/>
      <c r="V195" s="7"/>
      <c r="W195" s="7"/>
      <c r="X195" s="7"/>
      <c r="Y195" s="7"/>
      <c r="Z195" s="7"/>
      <c r="AA195" s="7"/>
      <c r="AB195" s="7"/>
      <c r="AC195" s="7"/>
    </row>
    <row r="196" customFormat="false" ht="30.4" hidden="false" customHeight="false" outlineLevel="0" collapsed="false">
      <c r="A196" s="4"/>
      <c r="B196" s="55" t="n">
        <f aca="false">'Lista de Itens'!C147</f>
        <v>145</v>
      </c>
      <c r="C196" s="56" t="str">
        <f aca="false">'Lista de Itens'!G147</f>
        <v>Unidade</v>
      </c>
      <c r="D196" s="56" t="s">
        <v>191</v>
      </c>
      <c r="E196" s="57" t="str">
        <f aca="false">IF('Lista de Itens'!H147="","",'Lista de Itens'!H147)</f>
        <v/>
      </c>
      <c r="F196" s="58"/>
      <c r="G196" s="59"/>
      <c r="H196" s="6"/>
      <c r="I196" s="7"/>
      <c r="J196" s="7"/>
      <c r="K196" s="7"/>
      <c r="L196" s="7"/>
      <c r="M196" s="7"/>
      <c r="N196" s="7"/>
      <c r="O196" s="7"/>
      <c r="P196" s="7"/>
      <c r="Q196" s="7"/>
      <c r="R196" s="7"/>
      <c r="S196" s="7"/>
      <c r="T196" s="7"/>
      <c r="U196" s="7"/>
      <c r="V196" s="7"/>
      <c r="W196" s="7"/>
      <c r="X196" s="7"/>
      <c r="Y196" s="7"/>
      <c r="Z196" s="7"/>
      <c r="AA196" s="7"/>
      <c r="AB196" s="7"/>
      <c r="AC196" s="7"/>
    </row>
    <row r="197" customFormat="false" ht="30.4" hidden="false" customHeight="false" outlineLevel="0" collapsed="false">
      <c r="A197" s="4"/>
      <c r="B197" s="55" t="n">
        <f aca="false">'Lista de Itens'!C148</f>
        <v>146</v>
      </c>
      <c r="C197" s="56" t="str">
        <f aca="false">'Lista de Itens'!G148</f>
        <v>Unidade</v>
      </c>
      <c r="D197" s="56" t="s">
        <v>192</v>
      </c>
      <c r="E197" s="57" t="str">
        <f aca="false">IF('Lista de Itens'!H148="","",'Lista de Itens'!H148)</f>
        <v/>
      </c>
      <c r="F197" s="58"/>
      <c r="G197" s="59"/>
      <c r="H197" s="6"/>
      <c r="I197" s="7"/>
      <c r="J197" s="7"/>
      <c r="K197" s="7"/>
      <c r="L197" s="7"/>
      <c r="M197" s="7"/>
      <c r="N197" s="7"/>
      <c r="O197" s="7"/>
      <c r="P197" s="7"/>
      <c r="Q197" s="7"/>
      <c r="R197" s="7"/>
      <c r="S197" s="7"/>
      <c r="T197" s="7"/>
      <c r="U197" s="7"/>
      <c r="V197" s="7"/>
      <c r="W197" s="7"/>
      <c r="X197" s="7"/>
      <c r="Y197" s="7"/>
      <c r="Z197" s="7"/>
      <c r="AA197" s="7"/>
      <c r="AB197" s="7"/>
      <c r="AC197" s="7"/>
    </row>
    <row r="198" customFormat="false" ht="40.15" hidden="false" customHeight="false" outlineLevel="0" collapsed="false">
      <c r="A198" s="4"/>
      <c r="B198" s="55" t="n">
        <f aca="false">'Lista de Itens'!C149</f>
        <v>147</v>
      </c>
      <c r="C198" s="56" t="str">
        <f aca="false">'Lista de Itens'!G149</f>
        <v>Embalagem com 200 peças</v>
      </c>
      <c r="D198" s="56" t="s">
        <v>193</v>
      </c>
      <c r="E198" s="57" t="str">
        <f aca="false">IF('Lista de Itens'!H149="","",'Lista de Itens'!H149)</f>
        <v/>
      </c>
      <c r="F198" s="58"/>
      <c r="G198" s="59"/>
      <c r="H198" s="6"/>
      <c r="I198" s="7"/>
      <c r="J198" s="7"/>
      <c r="K198" s="7"/>
      <c r="L198" s="7"/>
      <c r="M198" s="7"/>
      <c r="N198" s="7"/>
      <c r="O198" s="7"/>
      <c r="P198" s="7"/>
      <c r="Q198" s="7"/>
      <c r="R198" s="7"/>
      <c r="S198" s="7"/>
      <c r="T198" s="7"/>
      <c r="U198" s="7"/>
      <c r="V198" s="7"/>
      <c r="W198" s="7"/>
      <c r="X198" s="7"/>
      <c r="Y198" s="7"/>
      <c r="Z198" s="7"/>
      <c r="AA198" s="7"/>
      <c r="AB198" s="7"/>
      <c r="AC198" s="7"/>
    </row>
    <row r="199" customFormat="false" ht="40.15" hidden="false" customHeight="false" outlineLevel="0" collapsed="false">
      <c r="A199" s="4"/>
      <c r="B199" s="55" t="n">
        <f aca="false">'Lista de Itens'!C150</f>
        <v>148</v>
      </c>
      <c r="C199" s="56" t="str">
        <f aca="false">'Lista de Itens'!G150</f>
        <v>Embalagem com 200 peças</v>
      </c>
      <c r="D199" s="56" t="s">
        <v>194</v>
      </c>
      <c r="E199" s="57" t="str">
        <f aca="false">IF('Lista de Itens'!H150="","",'Lista de Itens'!H150)</f>
        <v/>
      </c>
      <c r="F199" s="58"/>
      <c r="G199" s="59"/>
      <c r="H199" s="6"/>
      <c r="I199" s="7"/>
      <c r="J199" s="7"/>
      <c r="K199" s="7"/>
      <c r="L199" s="7"/>
      <c r="M199" s="7"/>
      <c r="N199" s="7"/>
      <c r="O199" s="7"/>
      <c r="P199" s="7"/>
      <c r="Q199" s="7"/>
      <c r="R199" s="7"/>
      <c r="S199" s="7"/>
      <c r="T199" s="7"/>
      <c r="U199" s="7"/>
      <c r="V199" s="7"/>
      <c r="W199" s="7"/>
      <c r="X199" s="7"/>
      <c r="Y199" s="7"/>
      <c r="Z199" s="7"/>
      <c r="AA199" s="7"/>
      <c r="AB199" s="7"/>
      <c r="AC199" s="7"/>
    </row>
    <row r="200" customFormat="false" ht="49.9" hidden="false" customHeight="false" outlineLevel="0" collapsed="false">
      <c r="A200" s="4"/>
      <c r="B200" s="55" t="n">
        <f aca="false">'Lista de Itens'!C151</f>
        <v>149</v>
      </c>
      <c r="C200" s="56" t="str">
        <f aca="false">'Lista de Itens'!G151</f>
        <v>Embalagem com 100 peças</v>
      </c>
      <c r="D200" s="56" t="s">
        <v>195</v>
      </c>
      <c r="E200" s="57" t="str">
        <f aca="false">IF('Lista de Itens'!H151="","",'Lista de Itens'!H151)</f>
        <v/>
      </c>
      <c r="F200" s="58"/>
      <c r="G200" s="59"/>
      <c r="H200" s="6"/>
      <c r="I200" s="7"/>
      <c r="J200" s="7"/>
      <c r="K200" s="7"/>
      <c r="L200" s="7"/>
      <c r="M200" s="7"/>
      <c r="N200" s="7"/>
      <c r="O200" s="7"/>
      <c r="P200" s="7"/>
      <c r="Q200" s="7"/>
      <c r="R200" s="7"/>
      <c r="S200" s="7"/>
      <c r="T200" s="7"/>
      <c r="U200" s="7"/>
      <c r="V200" s="7"/>
      <c r="W200" s="7"/>
      <c r="X200" s="7"/>
      <c r="Y200" s="7"/>
      <c r="Z200" s="7"/>
      <c r="AA200" s="7"/>
      <c r="AB200" s="7"/>
      <c r="AC200" s="7"/>
    </row>
    <row r="201" customFormat="false" ht="30.4" hidden="false" customHeight="false" outlineLevel="0" collapsed="false">
      <c r="A201" s="4"/>
      <c r="B201" s="55" t="n">
        <f aca="false">'Lista de Itens'!C152</f>
        <v>150</v>
      </c>
      <c r="C201" s="56" t="str">
        <f aca="false">'Lista de Itens'!G152</f>
        <v>Embalagem com 100 peças</v>
      </c>
      <c r="D201" s="56" t="s">
        <v>196</v>
      </c>
      <c r="E201" s="57" t="str">
        <f aca="false">IF('Lista de Itens'!H152="","",'Lista de Itens'!H152)</f>
        <v/>
      </c>
      <c r="F201" s="58"/>
      <c r="G201" s="59"/>
      <c r="H201" s="6"/>
      <c r="I201" s="7"/>
      <c r="J201" s="7"/>
      <c r="K201" s="7"/>
      <c r="L201" s="7"/>
      <c r="M201" s="7"/>
      <c r="N201" s="7"/>
      <c r="O201" s="7"/>
      <c r="P201" s="7"/>
      <c r="Q201" s="7"/>
      <c r="R201" s="7"/>
      <c r="S201" s="7"/>
      <c r="T201" s="7"/>
      <c r="U201" s="7"/>
      <c r="V201" s="7"/>
      <c r="W201" s="7"/>
      <c r="X201" s="7"/>
      <c r="Y201" s="7"/>
      <c r="Z201" s="7"/>
      <c r="AA201" s="7"/>
      <c r="AB201" s="7"/>
      <c r="AC201" s="7"/>
    </row>
    <row r="202" customFormat="false" ht="30.4" hidden="false" customHeight="false" outlineLevel="0" collapsed="false">
      <c r="A202" s="4"/>
      <c r="B202" s="55" t="n">
        <f aca="false">'Lista de Itens'!C153</f>
        <v>151</v>
      </c>
      <c r="C202" s="56" t="str">
        <f aca="false">'Lista de Itens'!G153</f>
        <v>Embalagem com 100 peças</v>
      </c>
      <c r="D202" s="56" t="s">
        <v>197</v>
      </c>
      <c r="E202" s="57" t="str">
        <f aca="false">IF('Lista de Itens'!H153="","",'Lista de Itens'!H153)</f>
        <v/>
      </c>
      <c r="F202" s="58"/>
      <c r="G202" s="59"/>
      <c r="H202" s="6"/>
      <c r="I202" s="7"/>
      <c r="J202" s="7"/>
      <c r="K202" s="7"/>
      <c r="L202" s="7"/>
      <c r="M202" s="7"/>
      <c r="N202" s="7"/>
      <c r="O202" s="7"/>
      <c r="P202" s="7"/>
      <c r="Q202" s="7"/>
      <c r="R202" s="7"/>
      <c r="S202" s="7"/>
      <c r="T202" s="7"/>
      <c r="U202" s="7"/>
      <c r="V202" s="7"/>
      <c r="W202" s="7"/>
      <c r="X202" s="7"/>
      <c r="Y202" s="7"/>
      <c r="Z202" s="7"/>
      <c r="AA202" s="7"/>
      <c r="AB202" s="7"/>
      <c r="AC202" s="7"/>
    </row>
    <row r="203" customFormat="false" ht="40.15" hidden="false" customHeight="false" outlineLevel="0" collapsed="false">
      <c r="A203" s="4"/>
      <c r="B203" s="55" t="n">
        <f aca="false">'Lista de Itens'!C154</f>
        <v>152</v>
      </c>
      <c r="C203" s="56" t="str">
        <f aca="false">'Lista de Itens'!G154</f>
        <v>M²</v>
      </c>
      <c r="D203" s="56" t="s">
        <v>198</v>
      </c>
      <c r="E203" s="57" t="str">
        <f aca="false">IF('Lista de Itens'!H154="","",'Lista de Itens'!H154)</f>
        <v/>
      </c>
      <c r="F203" s="58"/>
      <c r="G203" s="59"/>
      <c r="H203" s="6"/>
      <c r="I203" s="7"/>
      <c r="J203" s="7"/>
      <c r="K203" s="7"/>
      <c r="L203" s="7"/>
      <c r="M203" s="7"/>
      <c r="N203" s="7"/>
      <c r="O203" s="7"/>
      <c r="P203" s="7"/>
      <c r="Q203" s="7"/>
      <c r="R203" s="7"/>
      <c r="S203" s="7"/>
      <c r="T203" s="7"/>
      <c r="U203" s="7"/>
      <c r="V203" s="7"/>
      <c r="W203" s="7"/>
      <c r="X203" s="7"/>
      <c r="Y203" s="7"/>
      <c r="Z203" s="7"/>
      <c r="AA203" s="7"/>
      <c r="AB203" s="7"/>
      <c r="AC203" s="7"/>
    </row>
    <row r="204" customFormat="false" ht="12.8" hidden="false" customHeight="false" outlineLevel="0" collapsed="false">
      <c r="A204" s="4"/>
      <c r="B204" s="55" t="n">
        <f aca="false">'Lista de Itens'!C155</f>
        <v>153</v>
      </c>
      <c r="C204" s="56" t="str">
        <f aca="false">'Lista de Itens'!G155</f>
        <v>Unidade</v>
      </c>
      <c r="D204" s="56" t="s">
        <v>199</v>
      </c>
      <c r="E204" s="57" t="str">
        <f aca="false">IF('Lista de Itens'!H155="","",'Lista de Itens'!H155)</f>
        <v/>
      </c>
      <c r="F204" s="58"/>
      <c r="G204" s="59"/>
      <c r="H204" s="6"/>
      <c r="I204" s="7"/>
      <c r="J204" s="7"/>
      <c r="K204" s="7"/>
      <c r="L204" s="7"/>
      <c r="M204" s="7"/>
      <c r="N204" s="7"/>
      <c r="O204" s="7"/>
      <c r="P204" s="7"/>
      <c r="Q204" s="7"/>
      <c r="R204" s="7"/>
      <c r="S204" s="7"/>
      <c r="T204" s="7"/>
      <c r="U204" s="7"/>
      <c r="V204" s="7"/>
      <c r="W204" s="7"/>
      <c r="X204" s="7"/>
      <c r="Y204" s="7"/>
      <c r="Z204" s="7"/>
      <c r="AA204" s="7"/>
      <c r="AB204" s="7"/>
      <c r="AC204" s="7"/>
    </row>
    <row r="205" customFormat="false" ht="30.4" hidden="false" customHeight="false" outlineLevel="0" collapsed="false">
      <c r="A205" s="4"/>
      <c r="B205" s="55" t="n">
        <f aca="false">'Lista de Itens'!C156</f>
        <v>154</v>
      </c>
      <c r="C205" s="56" t="str">
        <f aca="false">'Lista de Itens'!G156</f>
        <v>Unidade</v>
      </c>
      <c r="D205" s="56" t="s">
        <v>200</v>
      </c>
      <c r="E205" s="57" t="str">
        <f aca="false">IF('Lista de Itens'!H156="","",'Lista de Itens'!H156)</f>
        <v/>
      </c>
      <c r="F205" s="58"/>
      <c r="G205" s="59"/>
      <c r="H205" s="6"/>
      <c r="I205" s="7"/>
      <c r="J205" s="7"/>
      <c r="K205" s="7"/>
      <c r="L205" s="7"/>
      <c r="M205" s="7"/>
      <c r="N205" s="7"/>
      <c r="O205" s="7"/>
      <c r="P205" s="7"/>
      <c r="Q205" s="7"/>
      <c r="R205" s="7"/>
      <c r="S205" s="7"/>
      <c r="T205" s="7"/>
      <c r="U205" s="7"/>
      <c r="V205" s="7"/>
      <c r="W205" s="7"/>
      <c r="X205" s="7"/>
      <c r="Y205" s="7"/>
      <c r="Z205" s="7"/>
      <c r="AA205" s="7"/>
      <c r="AB205" s="7"/>
      <c r="AC205" s="7"/>
    </row>
    <row r="206" customFormat="false" ht="12.8" hidden="false" customHeight="false" outlineLevel="0" collapsed="false">
      <c r="A206" s="4"/>
      <c r="B206" s="55" t="n">
        <f aca="false">'Lista de Itens'!C157</f>
        <v>155</v>
      </c>
      <c r="C206" s="56" t="str">
        <f aca="false">'Lista de Itens'!G157</f>
        <v>Unidade</v>
      </c>
      <c r="D206" s="56" t="s">
        <v>201</v>
      </c>
      <c r="E206" s="57" t="str">
        <f aca="false">IF('Lista de Itens'!H157="","",'Lista de Itens'!H157)</f>
        <v/>
      </c>
      <c r="F206" s="58"/>
      <c r="G206" s="59"/>
      <c r="H206" s="6"/>
      <c r="I206" s="7"/>
      <c r="J206" s="7"/>
      <c r="K206" s="7"/>
      <c r="L206" s="7"/>
      <c r="M206" s="7"/>
      <c r="N206" s="7"/>
      <c r="O206" s="7"/>
      <c r="P206" s="7"/>
      <c r="Q206" s="7"/>
      <c r="R206" s="7"/>
      <c r="S206" s="7"/>
      <c r="T206" s="7"/>
      <c r="U206" s="7"/>
      <c r="V206" s="7"/>
      <c r="W206" s="7"/>
      <c r="X206" s="7"/>
      <c r="Y206" s="7"/>
      <c r="Z206" s="7"/>
      <c r="AA206" s="7"/>
      <c r="AB206" s="7"/>
      <c r="AC206" s="7"/>
    </row>
    <row r="207" customFormat="false" ht="12.8" hidden="false" customHeight="false" outlineLevel="0" collapsed="false">
      <c r="A207" s="4"/>
      <c r="B207" s="55" t="n">
        <f aca="false">'Lista de Itens'!C158</f>
        <v>156</v>
      </c>
      <c r="C207" s="56" t="str">
        <f aca="false">'Lista de Itens'!G158</f>
        <v>Unidade</v>
      </c>
      <c r="D207" s="56" t="s">
        <v>202</v>
      </c>
      <c r="E207" s="57" t="str">
        <f aca="false">IF('Lista de Itens'!H158="","",'Lista de Itens'!H158)</f>
        <v/>
      </c>
      <c r="F207" s="58"/>
      <c r="G207" s="59"/>
      <c r="H207" s="6"/>
      <c r="I207" s="7"/>
      <c r="J207" s="7"/>
      <c r="K207" s="7"/>
      <c r="L207" s="7"/>
      <c r="M207" s="7"/>
      <c r="N207" s="7"/>
      <c r="O207" s="7"/>
      <c r="P207" s="7"/>
      <c r="Q207" s="7"/>
      <c r="R207" s="7"/>
      <c r="S207" s="7"/>
      <c r="T207" s="7"/>
      <c r="U207" s="7"/>
      <c r="V207" s="7"/>
      <c r="W207" s="7"/>
      <c r="X207" s="7"/>
      <c r="Y207" s="7"/>
      <c r="Z207" s="7"/>
      <c r="AA207" s="7"/>
      <c r="AB207" s="7"/>
      <c r="AC207" s="7"/>
    </row>
    <row r="208" customFormat="false" ht="30.4" hidden="false" customHeight="false" outlineLevel="0" collapsed="false">
      <c r="A208" s="4"/>
      <c r="B208" s="55" t="n">
        <f aca="false">'Lista de Itens'!C159</f>
        <v>157</v>
      </c>
      <c r="C208" s="56" t="str">
        <f aca="false">'Lista de Itens'!G159</f>
        <v>Unidade</v>
      </c>
      <c r="D208" s="56" t="s">
        <v>203</v>
      </c>
      <c r="E208" s="57" t="str">
        <f aca="false">IF('Lista de Itens'!H159="","",'Lista de Itens'!H159)</f>
        <v/>
      </c>
      <c r="F208" s="58"/>
      <c r="G208" s="59"/>
      <c r="H208" s="6"/>
      <c r="I208" s="7"/>
      <c r="J208" s="7"/>
      <c r="K208" s="7"/>
      <c r="L208" s="7"/>
      <c r="M208" s="7"/>
      <c r="N208" s="7"/>
      <c r="O208" s="7"/>
      <c r="P208" s="7"/>
      <c r="Q208" s="7"/>
      <c r="R208" s="7"/>
      <c r="S208" s="7"/>
      <c r="T208" s="7"/>
      <c r="U208" s="7"/>
      <c r="V208" s="7"/>
      <c r="W208" s="7"/>
      <c r="X208" s="7"/>
      <c r="Y208" s="7"/>
      <c r="Z208" s="7"/>
      <c r="AA208" s="7"/>
      <c r="AB208" s="7"/>
      <c r="AC208" s="7"/>
    </row>
    <row r="209" customFormat="false" ht="20.65" hidden="false" customHeight="false" outlineLevel="0" collapsed="false">
      <c r="A209" s="4"/>
      <c r="B209" s="55" t="n">
        <f aca="false">'Lista de Itens'!C160</f>
        <v>158</v>
      </c>
      <c r="C209" s="56" t="str">
        <f aca="false">'Lista de Itens'!G160</f>
        <v>Metro</v>
      </c>
      <c r="D209" s="56" t="s">
        <v>204</v>
      </c>
      <c r="E209" s="57" t="str">
        <f aca="false">IF('Lista de Itens'!H160="","",'Lista de Itens'!H160)</f>
        <v/>
      </c>
      <c r="F209" s="58"/>
      <c r="G209" s="59"/>
      <c r="H209" s="6"/>
      <c r="I209" s="7"/>
      <c r="J209" s="7"/>
      <c r="K209" s="7"/>
      <c r="L209" s="7"/>
      <c r="M209" s="7"/>
      <c r="N209" s="7"/>
      <c r="O209" s="7"/>
      <c r="P209" s="7"/>
      <c r="Q209" s="7"/>
      <c r="R209" s="7"/>
      <c r="S209" s="7"/>
      <c r="T209" s="7"/>
      <c r="U209" s="7"/>
      <c r="V209" s="7"/>
      <c r="W209" s="7"/>
      <c r="X209" s="7"/>
      <c r="Y209" s="7"/>
      <c r="Z209" s="7"/>
      <c r="AA209" s="7"/>
      <c r="AB209" s="7"/>
      <c r="AC209" s="7"/>
    </row>
    <row r="210" customFormat="false" ht="98.15" hidden="false" customHeight="false" outlineLevel="0" collapsed="false">
      <c r="A210" s="4"/>
      <c r="B210" s="55" t="n">
        <f aca="false">'Lista de Itens'!C161</f>
        <v>159</v>
      </c>
      <c r="C210" s="56" t="str">
        <f aca="false">'Lista de Itens'!G161</f>
        <v>M²</v>
      </c>
      <c r="D210" s="56" t="s">
        <v>205</v>
      </c>
      <c r="E210" s="57" t="str">
        <f aca="false">IF('Lista de Itens'!H161="","",'Lista de Itens'!H161)</f>
        <v/>
      </c>
      <c r="F210" s="58"/>
      <c r="G210" s="59"/>
      <c r="H210" s="6"/>
      <c r="I210" s="7"/>
      <c r="J210" s="7"/>
      <c r="K210" s="7"/>
      <c r="L210" s="7"/>
      <c r="M210" s="7"/>
      <c r="N210" s="7"/>
      <c r="O210" s="7"/>
      <c r="P210" s="7"/>
      <c r="Q210" s="7"/>
      <c r="R210" s="7"/>
      <c r="S210" s="7"/>
      <c r="T210" s="7"/>
      <c r="U210" s="7"/>
      <c r="V210" s="7"/>
      <c r="W210" s="7"/>
      <c r="X210" s="7"/>
      <c r="Y210" s="7"/>
      <c r="Z210" s="7"/>
      <c r="AA210" s="7"/>
      <c r="AB210" s="7"/>
      <c r="AC210" s="7"/>
    </row>
    <row r="211" customFormat="false" ht="40.15" hidden="false" customHeight="false" outlineLevel="0" collapsed="false">
      <c r="A211" s="4"/>
      <c r="B211" s="55" t="n">
        <f aca="false">'Lista de Itens'!C162</f>
        <v>160</v>
      </c>
      <c r="C211" s="56" t="str">
        <f aca="false">'Lista de Itens'!G162</f>
        <v>Unidade</v>
      </c>
      <c r="D211" s="56" t="s">
        <v>206</v>
      </c>
      <c r="E211" s="57" t="str">
        <f aca="false">IF('Lista de Itens'!H162="","",'Lista de Itens'!H162)</f>
        <v/>
      </c>
      <c r="F211" s="58"/>
      <c r="G211" s="59"/>
      <c r="H211" s="6"/>
      <c r="I211" s="7"/>
      <c r="J211" s="7"/>
      <c r="K211" s="7"/>
      <c r="L211" s="7"/>
      <c r="M211" s="7"/>
      <c r="N211" s="7"/>
      <c r="O211" s="7"/>
      <c r="P211" s="7"/>
      <c r="Q211" s="7"/>
      <c r="R211" s="7"/>
      <c r="S211" s="7"/>
      <c r="T211" s="7"/>
      <c r="U211" s="7"/>
      <c r="V211" s="7"/>
      <c r="W211" s="7"/>
      <c r="X211" s="7"/>
      <c r="Y211" s="7"/>
      <c r="Z211" s="7"/>
      <c r="AA211" s="7"/>
      <c r="AB211" s="7"/>
      <c r="AC211" s="7"/>
    </row>
    <row r="212" customFormat="false" ht="12.8" hidden="false" customHeight="false" outlineLevel="0" collapsed="false">
      <c r="A212" s="4"/>
      <c r="B212" s="55" t="n">
        <f aca="false">'Lista de Itens'!C163</f>
        <v>161</v>
      </c>
      <c r="C212" s="56" t="str">
        <f aca="false">'Lista de Itens'!G163</f>
        <v>Unidade</v>
      </c>
      <c r="D212" s="56" t="s">
        <v>207</v>
      </c>
      <c r="E212" s="57" t="str">
        <f aca="false">IF('Lista de Itens'!H163="","",'Lista de Itens'!H163)</f>
        <v/>
      </c>
      <c r="F212" s="58"/>
      <c r="G212" s="59"/>
      <c r="H212" s="6"/>
      <c r="I212" s="7"/>
      <c r="J212" s="7"/>
      <c r="K212" s="7"/>
      <c r="L212" s="7"/>
      <c r="M212" s="7"/>
      <c r="N212" s="7"/>
      <c r="O212" s="7"/>
      <c r="P212" s="7"/>
      <c r="Q212" s="7"/>
      <c r="R212" s="7"/>
      <c r="S212" s="7"/>
      <c r="T212" s="7"/>
      <c r="U212" s="7"/>
      <c r="V212" s="7"/>
      <c r="W212" s="7"/>
      <c r="X212" s="7"/>
      <c r="Y212" s="7"/>
      <c r="Z212" s="7"/>
      <c r="AA212" s="7"/>
      <c r="AB212" s="7"/>
      <c r="AC212" s="7"/>
    </row>
    <row r="213" customFormat="false" ht="30.4" hidden="false" customHeight="false" outlineLevel="0" collapsed="false">
      <c r="A213" s="4"/>
      <c r="B213" s="55" t="n">
        <f aca="false">'Lista de Itens'!C164</f>
        <v>162</v>
      </c>
      <c r="C213" s="56" t="str">
        <f aca="false">'Lista de Itens'!G164</f>
        <v>Pacote 100 unidades</v>
      </c>
      <c r="D213" s="56" t="s">
        <v>208</v>
      </c>
      <c r="E213" s="57" t="str">
        <f aca="false">IF('Lista de Itens'!H164="","",'Lista de Itens'!H164)</f>
        <v/>
      </c>
      <c r="F213" s="58"/>
      <c r="G213" s="59"/>
      <c r="H213" s="6"/>
      <c r="I213" s="7"/>
      <c r="J213" s="7"/>
      <c r="K213" s="7"/>
      <c r="L213" s="7"/>
      <c r="M213" s="7"/>
      <c r="N213" s="7"/>
      <c r="O213" s="7"/>
      <c r="P213" s="7"/>
      <c r="Q213" s="7"/>
      <c r="R213" s="7"/>
      <c r="S213" s="7"/>
      <c r="T213" s="7"/>
      <c r="U213" s="7"/>
      <c r="V213" s="7"/>
      <c r="W213" s="7"/>
      <c r="X213" s="7"/>
      <c r="Y213" s="7"/>
      <c r="Z213" s="7"/>
      <c r="AA213" s="7"/>
      <c r="AB213" s="7"/>
      <c r="AC213" s="7"/>
    </row>
    <row r="214" customFormat="false" ht="49.9" hidden="false" customHeight="false" outlineLevel="0" collapsed="false">
      <c r="A214" s="4"/>
      <c r="B214" s="55" t="n">
        <f aca="false">'Lista de Itens'!C165</f>
        <v>163</v>
      </c>
      <c r="C214" s="56" t="str">
        <f aca="false">'Lista de Itens'!G165</f>
        <v>Unidade</v>
      </c>
      <c r="D214" s="56" t="s">
        <v>209</v>
      </c>
      <c r="E214" s="57" t="str">
        <f aca="false">IF('Lista de Itens'!H165="","",'Lista de Itens'!H165)</f>
        <v/>
      </c>
      <c r="F214" s="58"/>
      <c r="G214" s="59"/>
      <c r="H214" s="6"/>
      <c r="I214" s="7"/>
      <c r="J214" s="7"/>
      <c r="K214" s="7"/>
      <c r="L214" s="7"/>
      <c r="M214" s="7"/>
      <c r="N214" s="7"/>
      <c r="O214" s="7"/>
      <c r="P214" s="7"/>
      <c r="Q214" s="7"/>
      <c r="R214" s="7"/>
      <c r="S214" s="7"/>
      <c r="T214" s="7"/>
      <c r="U214" s="7"/>
      <c r="V214" s="7"/>
      <c r="W214" s="7"/>
      <c r="X214" s="7"/>
      <c r="Y214" s="7"/>
      <c r="Z214" s="7"/>
      <c r="AA214" s="7"/>
      <c r="AB214" s="7"/>
      <c r="AC214" s="7"/>
    </row>
    <row r="215" customFormat="false" ht="49.9" hidden="false" customHeight="false" outlineLevel="0" collapsed="false">
      <c r="A215" s="4"/>
      <c r="B215" s="55" t="n">
        <f aca="false">'Lista de Itens'!C166</f>
        <v>164</v>
      </c>
      <c r="C215" s="56" t="str">
        <f aca="false">'Lista de Itens'!G166</f>
        <v>Unidade</v>
      </c>
      <c r="D215" s="56" t="s">
        <v>210</v>
      </c>
      <c r="E215" s="57" t="str">
        <f aca="false">IF('Lista de Itens'!H166="","",'Lista de Itens'!H166)</f>
        <v/>
      </c>
      <c r="F215" s="58"/>
      <c r="G215" s="59"/>
      <c r="H215" s="6"/>
      <c r="I215" s="7"/>
      <c r="J215" s="7"/>
      <c r="K215" s="7"/>
      <c r="L215" s="7"/>
      <c r="M215" s="7"/>
      <c r="N215" s="7"/>
      <c r="O215" s="7"/>
      <c r="P215" s="7"/>
      <c r="Q215" s="7"/>
      <c r="R215" s="7"/>
      <c r="S215" s="7"/>
      <c r="T215" s="7"/>
      <c r="U215" s="7"/>
      <c r="V215" s="7"/>
      <c r="W215" s="7"/>
      <c r="X215" s="7"/>
      <c r="Y215" s="7"/>
      <c r="Z215" s="7"/>
      <c r="AA215" s="7"/>
      <c r="AB215" s="7"/>
      <c r="AC215" s="7"/>
    </row>
    <row r="216" customFormat="false" ht="49.9" hidden="false" customHeight="false" outlineLevel="0" collapsed="false">
      <c r="A216" s="4"/>
      <c r="B216" s="55" t="n">
        <f aca="false">'Lista de Itens'!C167</f>
        <v>165</v>
      </c>
      <c r="C216" s="56" t="str">
        <f aca="false">'Lista de Itens'!G167</f>
        <v>Unidade</v>
      </c>
      <c r="D216" s="56" t="s">
        <v>211</v>
      </c>
      <c r="E216" s="57" t="str">
        <f aca="false">IF('Lista de Itens'!H167="","",'Lista de Itens'!H167)</f>
        <v/>
      </c>
      <c r="F216" s="58"/>
      <c r="G216" s="59"/>
      <c r="H216" s="6"/>
      <c r="I216" s="7"/>
      <c r="J216" s="7"/>
      <c r="K216" s="7"/>
      <c r="L216" s="7"/>
      <c r="M216" s="7"/>
      <c r="N216" s="7"/>
      <c r="O216" s="7"/>
      <c r="P216" s="7"/>
      <c r="Q216" s="7"/>
      <c r="R216" s="7"/>
      <c r="S216" s="7"/>
      <c r="T216" s="7"/>
      <c r="U216" s="7"/>
      <c r="V216" s="7"/>
      <c r="W216" s="7"/>
      <c r="X216" s="7"/>
      <c r="Y216" s="7"/>
      <c r="Z216" s="7"/>
      <c r="AA216" s="7"/>
      <c r="AB216" s="7"/>
      <c r="AC216" s="7"/>
    </row>
    <row r="217" customFormat="false" ht="49.9" hidden="false" customHeight="false" outlineLevel="0" collapsed="false">
      <c r="A217" s="4"/>
      <c r="B217" s="55" t="n">
        <f aca="false">'Lista de Itens'!C168</f>
        <v>166</v>
      </c>
      <c r="C217" s="56" t="str">
        <f aca="false">'Lista de Itens'!G168</f>
        <v>Unidade</v>
      </c>
      <c r="D217" s="56" t="s">
        <v>212</v>
      </c>
      <c r="E217" s="57" t="str">
        <f aca="false">IF('Lista de Itens'!H168="","",'Lista de Itens'!H168)</f>
        <v/>
      </c>
      <c r="F217" s="58"/>
      <c r="G217" s="59"/>
      <c r="H217" s="6"/>
      <c r="I217" s="7"/>
      <c r="J217" s="7"/>
      <c r="K217" s="7"/>
      <c r="L217" s="7"/>
      <c r="M217" s="7"/>
      <c r="N217" s="7"/>
      <c r="O217" s="7"/>
      <c r="P217" s="7"/>
      <c r="Q217" s="7"/>
      <c r="R217" s="7"/>
      <c r="S217" s="7"/>
      <c r="T217" s="7"/>
      <c r="U217" s="7"/>
      <c r="V217" s="7"/>
      <c r="W217" s="7"/>
      <c r="X217" s="7"/>
      <c r="Y217" s="7"/>
      <c r="Z217" s="7"/>
      <c r="AA217" s="7"/>
      <c r="AB217" s="7"/>
      <c r="AC217" s="7"/>
    </row>
    <row r="218" customFormat="false" ht="49.9" hidden="false" customHeight="false" outlineLevel="0" collapsed="false">
      <c r="A218" s="4"/>
      <c r="B218" s="55" t="n">
        <f aca="false">'Lista de Itens'!C169</f>
        <v>167</v>
      </c>
      <c r="C218" s="56" t="str">
        <f aca="false">'Lista de Itens'!G169</f>
        <v>Pacote 1 kg</v>
      </c>
      <c r="D218" s="56" t="s">
        <v>213</v>
      </c>
      <c r="E218" s="57" t="str">
        <f aca="false">IF('Lista de Itens'!H169="","",'Lista de Itens'!H169)</f>
        <v/>
      </c>
      <c r="F218" s="58"/>
      <c r="G218" s="59"/>
      <c r="H218" s="6"/>
      <c r="I218" s="7"/>
      <c r="J218" s="7"/>
      <c r="K218" s="7"/>
      <c r="L218" s="7"/>
      <c r="M218" s="7"/>
      <c r="N218" s="7"/>
      <c r="O218" s="7"/>
      <c r="P218" s="7"/>
      <c r="Q218" s="7"/>
      <c r="R218" s="7"/>
      <c r="S218" s="7"/>
      <c r="T218" s="7"/>
      <c r="U218" s="7"/>
      <c r="V218" s="7"/>
      <c r="W218" s="7"/>
      <c r="X218" s="7"/>
      <c r="Y218" s="7"/>
      <c r="Z218" s="7"/>
      <c r="AA218" s="7"/>
      <c r="AB218" s="7"/>
      <c r="AC218" s="7"/>
    </row>
    <row r="219" customFormat="false" ht="49.9" hidden="false" customHeight="false" outlineLevel="0" collapsed="false">
      <c r="A219" s="4"/>
      <c r="B219" s="55" t="n">
        <f aca="false">'Lista de Itens'!C170</f>
        <v>168</v>
      </c>
      <c r="C219" s="56" t="str">
        <f aca="false">'Lista de Itens'!G170</f>
        <v>Pacote 1 kg</v>
      </c>
      <c r="D219" s="56" t="s">
        <v>214</v>
      </c>
      <c r="E219" s="57" t="str">
        <f aca="false">IF('Lista de Itens'!H170="","",'Lista de Itens'!H170)</f>
        <v/>
      </c>
      <c r="F219" s="58"/>
      <c r="G219" s="59"/>
      <c r="H219" s="6"/>
      <c r="I219" s="7"/>
      <c r="J219" s="7"/>
      <c r="K219" s="7"/>
      <c r="L219" s="7"/>
      <c r="M219" s="7"/>
      <c r="N219" s="7"/>
      <c r="O219" s="7"/>
      <c r="P219" s="7"/>
      <c r="Q219" s="7"/>
      <c r="R219" s="7"/>
      <c r="S219" s="7"/>
      <c r="T219" s="7"/>
      <c r="U219" s="7"/>
      <c r="V219" s="7"/>
      <c r="W219" s="7"/>
      <c r="X219" s="7"/>
      <c r="Y219" s="7"/>
      <c r="Z219" s="7"/>
      <c r="AA219" s="7"/>
      <c r="AB219" s="7"/>
      <c r="AC219" s="7"/>
    </row>
    <row r="220" customFormat="false" ht="49.9" hidden="false" customHeight="false" outlineLevel="0" collapsed="false">
      <c r="A220" s="4"/>
      <c r="B220" s="55" t="n">
        <f aca="false">'Lista de Itens'!C171</f>
        <v>169</v>
      </c>
      <c r="C220" s="56" t="str">
        <f aca="false">'Lista de Itens'!G171</f>
        <v>Pacote 1 kg</v>
      </c>
      <c r="D220" s="56" t="s">
        <v>215</v>
      </c>
      <c r="E220" s="57" t="str">
        <f aca="false">IF('Lista de Itens'!H171="","",'Lista de Itens'!H171)</f>
        <v/>
      </c>
      <c r="F220" s="58"/>
      <c r="G220" s="59"/>
      <c r="H220" s="6"/>
      <c r="I220" s="7"/>
      <c r="J220" s="7"/>
      <c r="K220" s="7"/>
      <c r="L220" s="7"/>
      <c r="M220" s="7"/>
      <c r="N220" s="7"/>
      <c r="O220" s="7"/>
      <c r="P220" s="7"/>
      <c r="Q220" s="7"/>
      <c r="R220" s="7"/>
      <c r="S220" s="7"/>
      <c r="T220" s="7"/>
      <c r="U220" s="7"/>
      <c r="V220" s="7"/>
      <c r="W220" s="7"/>
      <c r="X220" s="7"/>
      <c r="Y220" s="7"/>
      <c r="Z220" s="7"/>
      <c r="AA220" s="7"/>
      <c r="AB220" s="7"/>
      <c r="AC220" s="7"/>
    </row>
    <row r="221" customFormat="false" ht="30.4" hidden="false" customHeight="false" outlineLevel="0" collapsed="false">
      <c r="A221" s="4"/>
      <c r="B221" s="55" t="n">
        <f aca="false">'Lista de Itens'!C172</f>
        <v>170</v>
      </c>
      <c r="C221" s="56" t="str">
        <f aca="false">'Lista de Itens'!G172</f>
        <v>Unidade</v>
      </c>
      <c r="D221" s="56" t="s">
        <v>216</v>
      </c>
      <c r="E221" s="57" t="str">
        <f aca="false">IF('Lista de Itens'!H172="","",'Lista de Itens'!H172)</f>
        <v/>
      </c>
      <c r="F221" s="58"/>
      <c r="G221" s="59"/>
      <c r="H221" s="6"/>
      <c r="I221" s="7"/>
      <c r="J221" s="7"/>
      <c r="K221" s="7"/>
      <c r="L221" s="7"/>
      <c r="M221" s="7"/>
      <c r="N221" s="7"/>
      <c r="O221" s="7"/>
      <c r="P221" s="7"/>
      <c r="Q221" s="7"/>
      <c r="R221" s="7"/>
      <c r="S221" s="7"/>
      <c r="T221" s="7"/>
      <c r="U221" s="7"/>
      <c r="V221" s="7"/>
      <c r="W221" s="7"/>
      <c r="X221" s="7"/>
      <c r="Y221" s="7"/>
      <c r="Z221" s="7"/>
      <c r="AA221" s="7"/>
      <c r="AB221" s="7"/>
      <c r="AC221" s="7"/>
    </row>
    <row r="222" customFormat="false" ht="49.9" hidden="false" customHeight="false" outlineLevel="0" collapsed="false">
      <c r="A222" s="4"/>
      <c r="B222" s="55" t="n">
        <f aca="false">'Lista de Itens'!C173</f>
        <v>171</v>
      </c>
      <c r="C222" s="56" t="str">
        <f aca="false">'Lista de Itens'!G173</f>
        <v>Unidade</v>
      </c>
      <c r="D222" s="56" t="s">
        <v>217</v>
      </c>
      <c r="E222" s="57" t="str">
        <f aca="false">IF('Lista de Itens'!H173="","",'Lista de Itens'!H173)</f>
        <v/>
      </c>
      <c r="F222" s="58"/>
      <c r="G222" s="59"/>
      <c r="H222" s="6"/>
      <c r="I222" s="7"/>
      <c r="J222" s="7"/>
      <c r="K222" s="7"/>
      <c r="L222" s="7"/>
      <c r="M222" s="7"/>
      <c r="N222" s="7"/>
      <c r="O222" s="7"/>
      <c r="P222" s="7"/>
      <c r="Q222" s="7"/>
      <c r="R222" s="7"/>
      <c r="S222" s="7"/>
      <c r="T222" s="7"/>
      <c r="U222" s="7"/>
      <c r="V222" s="7"/>
      <c r="W222" s="7"/>
      <c r="X222" s="7"/>
      <c r="Y222" s="7"/>
      <c r="Z222" s="7"/>
      <c r="AA222" s="7"/>
      <c r="AB222" s="7"/>
      <c r="AC222" s="7"/>
    </row>
    <row r="223" customFormat="false" ht="40.15" hidden="false" customHeight="false" outlineLevel="0" collapsed="false">
      <c r="A223" s="4"/>
      <c r="B223" s="55" t="n">
        <f aca="false">'Lista de Itens'!C174</f>
        <v>172</v>
      </c>
      <c r="C223" s="56" t="str">
        <f aca="false">'Lista de Itens'!G174</f>
        <v>Unidade</v>
      </c>
      <c r="D223" s="56" t="s">
        <v>218</v>
      </c>
      <c r="E223" s="57" t="str">
        <f aca="false">IF('Lista de Itens'!H174="","",'Lista de Itens'!H174)</f>
        <v/>
      </c>
      <c r="F223" s="58"/>
      <c r="G223" s="59"/>
      <c r="H223" s="6"/>
      <c r="I223" s="7"/>
      <c r="J223" s="7"/>
      <c r="K223" s="7"/>
      <c r="L223" s="7"/>
      <c r="M223" s="7"/>
      <c r="N223" s="7"/>
      <c r="O223" s="7"/>
      <c r="P223" s="7"/>
      <c r="Q223" s="7"/>
      <c r="R223" s="7"/>
      <c r="S223" s="7"/>
      <c r="T223" s="7"/>
      <c r="U223" s="7"/>
      <c r="V223" s="7"/>
      <c r="W223" s="7"/>
      <c r="X223" s="7"/>
      <c r="Y223" s="7"/>
      <c r="Z223" s="7"/>
      <c r="AA223" s="7"/>
      <c r="AB223" s="7"/>
      <c r="AC223" s="7"/>
    </row>
    <row r="224" customFormat="false" ht="40.15" hidden="false" customHeight="false" outlineLevel="0" collapsed="false">
      <c r="A224" s="4"/>
      <c r="B224" s="55" t="n">
        <f aca="false">'Lista de Itens'!C175</f>
        <v>173</v>
      </c>
      <c r="C224" s="56" t="str">
        <f aca="false">'Lista de Itens'!G175</f>
        <v>M²</v>
      </c>
      <c r="D224" s="56" t="s">
        <v>219</v>
      </c>
      <c r="E224" s="57" t="str">
        <f aca="false">IF('Lista de Itens'!H175="","",'Lista de Itens'!H175)</f>
        <v/>
      </c>
      <c r="F224" s="58"/>
      <c r="G224" s="59"/>
      <c r="H224" s="6"/>
      <c r="I224" s="7"/>
      <c r="J224" s="7"/>
      <c r="K224" s="7"/>
      <c r="L224" s="7"/>
      <c r="M224" s="7"/>
      <c r="N224" s="7"/>
      <c r="O224" s="7"/>
      <c r="P224" s="7"/>
      <c r="Q224" s="7"/>
      <c r="R224" s="7"/>
      <c r="S224" s="7"/>
      <c r="T224" s="7"/>
      <c r="U224" s="7"/>
      <c r="V224" s="7"/>
      <c r="W224" s="7"/>
      <c r="X224" s="7"/>
      <c r="Y224" s="7"/>
      <c r="Z224" s="7"/>
      <c r="AA224" s="7"/>
      <c r="AB224" s="7"/>
      <c r="AC224" s="7"/>
    </row>
    <row r="225" customFormat="false" ht="49.9" hidden="false" customHeight="false" outlineLevel="0" collapsed="false">
      <c r="A225" s="4"/>
      <c r="B225" s="55" t="n">
        <f aca="false">'Lista de Itens'!C176</f>
        <v>174</v>
      </c>
      <c r="C225" s="56" t="str">
        <f aca="false">'Lista de Itens'!G176</f>
        <v>M²</v>
      </c>
      <c r="D225" s="56" t="s">
        <v>220</v>
      </c>
      <c r="E225" s="57" t="str">
        <f aca="false">IF('Lista de Itens'!H176="","",'Lista de Itens'!H176)</f>
        <v/>
      </c>
      <c r="F225" s="58"/>
      <c r="G225" s="59"/>
      <c r="H225" s="6"/>
      <c r="I225" s="7"/>
      <c r="J225" s="7"/>
      <c r="K225" s="7"/>
      <c r="L225" s="7"/>
      <c r="M225" s="7"/>
      <c r="N225" s="7"/>
      <c r="O225" s="7"/>
      <c r="P225" s="7"/>
      <c r="Q225" s="7"/>
      <c r="R225" s="7"/>
      <c r="S225" s="7"/>
      <c r="T225" s="7"/>
      <c r="U225" s="7"/>
      <c r="V225" s="7"/>
      <c r="W225" s="7"/>
      <c r="X225" s="7"/>
      <c r="Y225" s="7"/>
      <c r="Z225" s="7"/>
      <c r="AA225" s="7"/>
      <c r="AB225" s="7"/>
      <c r="AC225" s="7"/>
    </row>
    <row r="226" customFormat="false" ht="49.9" hidden="false" customHeight="false" outlineLevel="0" collapsed="false">
      <c r="A226" s="4"/>
      <c r="B226" s="55" t="n">
        <f aca="false">'Lista de Itens'!C177</f>
        <v>175</v>
      </c>
      <c r="C226" s="56" t="str">
        <f aca="false">'Lista de Itens'!G177</f>
        <v>M²</v>
      </c>
      <c r="D226" s="56" t="s">
        <v>221</v>
      </c>
      <c r="E226" s="57" t="str">
        <f aca="false">IF('Lista de Itens'!H177="","",'Lista de Itens'!H177)</f>
        <v/>
      </c>
      <c r="F226" s="58"/>
      <c r="G226" s="59"/>
      <c r="H226" s="6"/>
      <c r="I226" s="7"/>
      <c r="J226" s="7"/>
      <c r="K226" s="7"/>
      <c r="L226" s="7"/>
      <c r="M226" s="7"/>
      <c r="N226" s="7"/>
      <c r="O226" s="7"/>
      <c r="P226" s="7"/>
      <c r="Q226" s="7"/>
      <c r="R226" s="7"/>
      <c r="S226" s="7"/>
      <c r="T226" s="7"/>
      <c r="U226" s="7"/>
      <c r="V226" s="7"/>
      <c r="W226" s="7"/>
      <c r="X226" s="7"/>
      <c r="Y226" s="7"/>
      <c r="Z226" s="7"/>
      <c r="AA226" s="7"/>
      <c r="AB226" s="7"/>
      <c r="AC226" s="7"/>
    </row>
    <row r="227" customFormat="false" ht="20.65" hidden="false" customHeight="false" outlineLevel="0" collapsed="false">
      <c r="A227" s="4"/>
      <c r="B227" s="55" t="n">
        <f aca="false">'Lista de Itens'!C178</f>
        <v>176</v>
      </c>
      <c r="C227" s="56" t="str">
        <f aca="false">'Lista de Itens'!G178</f>
        <v>Unidade</v>
      </c>
      <c r="D227" s="56" t="s">
        <v>222</v>
      </c>
      <c r="E227" s="57" t="str">
        <f aca="false">IF('Lista de Itens'!H178="","",'Lista de Itens'!H178)</f>
        <v/>
      </c>
      <c r="F227" s="58"/>
      <c r="G227" s="59"/>
      <c r="H227" s="6"/>
      <c r="I227" s="7"/>
      <c r="J227" s="7"/>
      <c r="K227" s="7"/>
      <c r="L227" s="7"/>
      <c r="M227" s="7"/>
      <c r="N227" s="7"/>
      <c r="O227" s="7"/>
      <c r="P227" s="7"/>
      <c r="Q227" s="7"/>
      <c r="R227" s="7"/>
      <c r="S227" s="7"/>
      <c r="T227" s="7"/>
      <c r="U227" s="7"/>
      <c r="V227" s="7"/>
      <c r="W227" s="7"/>
      <c r="X227" s="7"/>
      <c r="Y227" s="7"/>
      <c r="Z227" s="7"/>
      <c r="AA227" s="7"/>
      <c r="AB227" s="7"/>
      <c r="AC227" s="7"/>
    </row>
    <row r="228" customFormat="false" ht="30.4" hidden="false" customHeight="false" outlineLevel="0" collapsed="false">
      <c r="A228" s="4"/>
      <c r="B228" s="55" t="n">
        <f aca="false">'Lista de Itens'!C179</f>
        <v>177</v>
      </c>
      <c r="C228" s="56" t="str">
        <f aca="false">'Lista de Itens'!G179</f>
        <v>Unidade</v>
      </c>
      <c r="D228" s="56" t="s">
        <v>223</v>
      </c>
      <c r="E228" s="57" t="str">
        <f aca="false">IF('Lista de Itens'!H179="","",'Lista de Itens'!H179)</f>
        <v/>
      </c>
      <c r="F228" s="58"/>
      <c r="G228" s="59"/>
      <c r="H228" s="6"/>
      <c r="I228" s="7"/>
      <c r="J228" s="7"/>
      <c r="K228" s="7"/>
      <c r="L228" s="7"/>
      <c r="M228" s="7"/>
      <c r="N228" s="7"/>
      <c r="O228" s="7"/>
      <c r="P228" s="7"/>
      <c r="Q228" s="7"/>
      <c r="R228" s="7"/>
      <c r="S228" s="7"/>
      <c r="T228" s="7"/>
      <c r="U228" s="7"/>
      <c r="V228" s="7"/>
      <c r="W228" s="7"/>
      <c r="X228" s="7"/>
      <c r="Y228" s="7"/>
      <c r="Z228" s="7"/>
      <c r="AA228" s="7"/>
      <c r="AB228" s="7"/>
      <c r="AC228" s="7"/>
    </row>
    <row r="229" customFormat="false" ht="20.65" hidden="false" customHeight="false" outlineLevel="0" collapsed="false">
      <c r="A229" s="4"/>
      <c r="B229" s="55" t="n">
        <f aca="false">'Lista de Itens'!C180</f>
        <v>178</v>
      </c>
      <c r="C229" s="56" t="str">
        <f aca="false">'Lista de Itens'!G180</f>
        <v>Unidade</v>
      </c>
      <c r="D229" s="56" t="s">
        <v>224</v>
      </c>
      <c r="E229" s="57" t="str">
        <f aca="false">IF('Lista de Itens'!H180="","",'Lista de Itens'!H180)</f>
        <v/>
      </c>
      <c r="F229" s="58"/>
      <c r="G229" s="59"/>
      <c r="H229" s="6"/>
      <c r="I229" s="7"/>
      <c r="J229" s="7"/>
      <c r="K229" s="7"/>
      <c r="L229" s="7"/>
      <c r="M229" s="7"/>
      <c r="N229" s="7"/>
      <c r="O229" s="7"/>
      <c r="P229" s="7"/>
      <c r="Q229" s="7"/>
      <c r="R229" s="7"/>
      <c r="S229" s="7"/>
      <c r="T229" s="7"/>
      <c r="U229" s="7"/>
      <c r="V229" s="7"/>
      <c r="W229" s="7"/>
      <c r="X229" s="7"/>
      <c r="Y229" s="7"/>
      <c r="Z229" s="7"/>
      <c r="AA229" s="7"/>
      <c r="AB229" s="7"/>
      <c r="AC229" s="7"/>
    </row>
    <row r="230" customFormat="false" ht="20.65" hidden="false" customHeight="false" outlineLevel="0" collapsed="false">
      <c r="A230" s="4"/>
      <c r="B230" s="55" t="n">
        <f aca="false">'Lista de Itens'!C181</f>
        <v>179</v>
      </c>
      <c r="C230" s="56" t="str">
        <f aca="false">'Lista de Itens'!G181</f>
        <v>Unidade</v>
      </c>
      <c r="D230" s="56" t="s">
        <v>225</v>
      </c>
      <c r="E230" s="57" t="str">
        <f aca="false">IF('Lista de Itens'!H181="","",'Lista de Itens'!H181)</f>
        <v/>
      </c>
      <c r="F230" s="58"/>
      <c r="G230" s="59"/>
      <c r="H230" s="6"/>
      <c r="I230" s="7"/>
      <c r="J230" s="7"/>
      <c r="K230" s="7"/>
      <c r="L230" s="7"/>
      <c r="M230" s="7"/>
      <c r="N230" s="7"/>
      <c r="O230" s="7"/>
      <c r="P230" s="7"/>
      <c r="Q230" s="7"/>
      <c r="R230" s="7"/>
      <c r="S230" s="7"/>
      <c r="T230" s="7"/>
      <c r="U230" s="7"/>
      <c r="V230" s="7"/>
      <c r="W230" s="7"/>
      <c r="X230" s="7"/>
      <c r="Y230" s="7"/>
      <c r="Z230" s="7"/>
      <c r="AA230" s="7"/>
      <c r="AB230" s="7"/>
      <c r="AC230" s="7"/>
    </row>
    <row r="231" customFormat="false" ht="20.65" hidden="false" customHeight="false" outlineLevel="0" collapsed="false">
      <c r="A231" s="4"/>
      <c r="B231" s="55" t="n">
        <f aca="false">'Lista de Itens'!C182</f>
        <v>180</v>
      </c>
      <c r="C231" s="56" t="str">
        <f aca="false">'Lista de Itens'!G182</f>
        <v>Unidade</v>
      </c>
      <c r="D231" s="56" t="s">
        <v>226</v>
      </c>
      <c r="E231" s="57" t="str">
        <f aca="false">IF('Lista de Itens'!H182="","",'Lista de Itens'!H182)</f>
        <v/>
      </c>
      <c r="F231" s="58"/>
      <c r="G231" s="59"/>
      <c r="H231" s="6"/>
      <c r="I231" s="7"/>
      <c r="J231" s="7"/>
      <c r="K231" s="7"/>
      <c r="L231" s="7"/>
      <c r="M231" s="7"/>
      <c r="N231" s="7"/>
      <c r="O231" s="7"/>
      <c r="P231" s="7"/>
      <c r="Q231" s="7"/>
      <c r="R231" s="7"/>
      <c r="S231" s="7"/>
      <c r="T231" s="7"/>
      <c r="U231" s="7"/>
      <c r="V231" s="7"/>
      <c r="W231" s="7"/>
      <c r="X231" s="7"/>
      <c r="Y231" s="7"/>
      <c r="Z231" s="7"/>
      <c r="AA231" s="7"/>
      <c r="AB231" s="7"/>
      <c r="AC231" s="7"/>
    </row>
    <row r="232" customFormat="false" ht="20.65" hidden="false" customHeight="false" outlineLevel="0" collapsed="false">
      <c r="A232" s="4"/>
      <c r="B232" s="55" t="n">
        <f aca="false">'Lista de Itens'!C183</f>
        <v>181</v>
      </c>
      <c r="C232" s="56" t="str">
        <f aca="false">'Lista de Itens'!G183</f>
        <v>Unidade</v>
      </c>
      <c r="D232" s="56" t="s">
        <v>227</v>
      </c>
      <c r="E232" s="57" t="str">
        <f aca="false">IF('Lista de Itens'!H183="","",'Lista de Itens'!H183)</f>
        <v/>
      </c>
      <c r="F232" s="58"/>
      <c r="G232" s="59"/>
      <c r="H232" s="6"/>
      <c r="I232" s="7"/>
      <c r="J232" s="7"/>
      <c r="K232" s="7"/>
      <c r="L232" s="7"/>
      <c r="M232" s="7"/>
      <c r="N232" s="7"/>
      <c r="O232" s="7"/>
      <c r="P232" s="7"/>
      <c r="Q232" s="7"/>
      <c r="R232" s="7"/>
      <c r="S232" s="7"/>
      <c r="T232" s="7"/>
      <c r="U232" s="7"/>
      <c r="V232" s="7"/>
      <c r="W232" s="7"/>
      <c r="X232" s="7"/>
      <c r="Y232" s="7"/>
      <c r="Z232" s="7"/>
      <c r="AA232" s="7"/>
      <c r="AB232" s="7"/>
      <c r="AC232" s="7"/>
    </row>
    <row r="233" customFormat="false" ht="30.4" hidden="false" customHeight="false" outlineLevel="0" collapsed="false">
      <c r="A233" s="4"/>
      <c r="B233" s="55" t="n">
        <f aca="false">'Lista de Itens'!C184</f>
        <v>182</v>
      </c>
      <c r="C233" s="56" t="str">
        <f aca="false">'Lista de Itens'!G184</f>
        <v>Unidade</v>
      </c>
      <c r="D233" s="56" t="s">
        <v>228</v>
      </c>
      <c r="E233" s="57" t="str">
        <f aca="false">IF('Lista de Itens'!H184="","",'Lista de Itens'!H184)</f>
        <v/>
      </c>
      <c r="F233" s="58"/>
      <c r="G233" s="59"/>
      <c r="H233" s="6"/>
      <c r="I233" s="7"/>
      <c r="J233" s="7"/>
      <c r="K233" s="7"/>
      <c r="L233" s="7"/>
      <c r="M233" s="7"/>
      <c r="N233" s="7"/>
      <c r="O233" s="7"/>
      <c r="P233" s="7"/>
      <c r="Q233" s="7"/>
      <c r="R233" s="7"/>
      <c r="S233" s="7"/>
      <c r="T233" s="7"/>
      <c r="U233" s="7"/>
      <c r="V233" s="7"/>
      <c r="W233" s="7"/>
      <c r="X233" s="7"/>
      <c r="Y233" s="7"/>
      <c r="Z233" s="7"/>
      <c r="AA233" s="7"/>
      <c r="AB233" s="7"/>
      <c r="AC233" s="7"/>
    </row>
    <row r="234" customFormat="false" ht="30.4" hidden="false" customHeight="false" outlineLevel="0" collapsed="false">
      <c r="A234" s="4"/>
      <c r="B234" s="55" t="n">
        <f aca="false">'Lista de Itens'!C185</f>
        <v>183</v>
      </c>
      <c r="C234" s="56" t="str">
        <f aca="false">'Lista de Itens'!G185</f>
        <v>Unidade</v>
      </c>
      <c r="D234" s="56" t="s">
        <v>229</v>
      </c>
      <c r="E234" s="57" t="str">
        <f aca="false">IF('Lista de Itens'!H185="","",'Lista de Itens'!H185)</f>
        <v/>
      </c>
      <c r="F234" s="58"/>
      <c r="G234" s="59"/>
      <c r="H234" s="6"/>
      <c r="I234" s="7"/>
      <c r="J234" s="7"/>
      <c r="K234" s="7"/>
      <c r="L234" s="7"/>
      <c r="M234" s="7"/>
      <c r="N234" s="7"/>
      <c r="O234" s="7"/>
      <c r="P234" s="7"/>
      <c r="Q234" s="7"/>
      <c r="R234" s="7"/>
      <c r="S234" s="7"/>
      <c r="T234" s="7"/>
      <c r="U234" s="7"/>
      <c r="V234" s="7"/>
      <c r="W234" s="7"/>
      <c r="X234" s="7"/>
      <c r="Y234" s="7"/>
      <c r="Z234" s="7"/>
      <c r="AA234" s="7"/>
      <c r="AB234" s="7"/>
      <c r="AC234" s="7"/>
    </row>
    <row r="235" customFormat="false" ht="30.4" hidden="false" customHeight="false" outlineLevel="0" collapsed="false">
      <c r="A235" s="4"/>
      <c r="B235" s="55" t="n">
        <f aca="false">'Lista de Itens'!C186</f>
        <v>184</v>
      </c>
      <c r="C235" s="56" t="str">
        <f aca="false">'Lista de Itens'!G186</f>
        <v>Galão 5 litros</v>
      </c>
      <c r="D235" s="56" t="s">
        <v>230</v>
      </c>
      <c r="E235" s="57" t="str">
        <f aca="false">IF('Lista de Itens'!H186="","",'Lista de Itens'!H186)</f>
        <v/>
      </c>
      <c r="F235" s="58"/>
      <c r="G235" s="59"/>
      <c r="H235" s="6"/>
      <c r="I235" s="7"/>
      <c r="J235" s="7"/>
      <c r="K235" s="7"/>
      <c r="L235" s="7"/>
      <c r="M235" s="7"/>
      <c r="N235" s="7"/>
      <c r="O235" s="7"/>
      <c r="P235" s="7"/>
      <c r="Q235" s="7"/>
      <c r="R235" s="7"/>
      <c r="S235" s="7"/>
      <c r="T235" s="7"/>
      <c r="U235" s="7"/>
      <c r="V235" s="7"/>
      <c r="W235" s="7"/>
      <c r="X235" s="7"/>
      <c r="Y235" s="7"/>
      <c r="Z235" s="7"/>
      <c r="AA235" s="7"/>
      <c r="AB235" s="7"/>
      <c r="AC235" s="7"/>
    </row>
    <row r="236" customFormat="false" ht="20.65" hidden="false" customHeight="false" outlineLevel="0" collapsed="false">
      <c r="A236" s="4"/>
      <c r="B236" s="55" t="n">
        <f aca="false">'Lista de Itens'!C187</f>
        <v>185</v>
      </c>
      <c r="C236" s="56" t="str">
        <f aca="false">'Lista de Itens'!G187</f>
        <v>Galão 5 litros</v>
      </c>
      <c r="D236" s="56" t="s">
        <v>231</v>
      </c>
      <c r="E236" s="57" t="str">
        <f aca="false">IF('Lista de Itens'!H187="","",'Lista de Itens'!H187)</f>
        <v/>
      </c>
      <c r="F236" s="58"/>
      <c r="G236" s="59"/>
      <c r="H236" s="6"/>
      <c r="I236" s="7"/>
      <c r="J236" s="7"/>
      <c r="K236" s="7"/>
      <c r="L236" s="7"/>
      <c r="M236" s="7"/>
      <c r="N236" s="7"/>
      <c r="O236" s="7"/>
      <c r="P236" s="7"/>
      <c r="Q236" s="7"/>
      <c r="R236" s="7"/>
      <c r="S236" s="7"/>
      <c r="T236" s="7"/>
      <c r="U236" s="7"/>
      <c r="V236" s="7"/>
      <c r="W236" s="7"/>
      <c r="X236" s="7"/>
      <c r="Y236" s="7"/>
      <c r="Z236" s="7"/>
      <c r="AA236" s="7"/>
      <c r="AB236" s="7"/>
      <c r="AC236" s="7"/>
    </row>
    <row r="237" customFormat="false" ht="20.65" hidden="false" customHeight="false" outlineLevel="0" collapsed="false">
      <c r="A237" s="4"/>
      <c r="B237" s="55" t="n">
        <f aca="false">'Lista de Itens'!C188</f>
        <v>186</v>
      </c>
      <c r="C237" s="56" t="str">
        <f aca="false">'Lista de Itens'!G188</f>
        <v>Unidade</v>
      </c>
      <c r="D237" s="56" t="s">
        <v>232</v>
      </c>
      <c r="E237" s="57" t="str">
        <f aca="false">IF('Lista de Itens'!H188="","",'Lista de Itens'!H188)</f>
        <v/>
      </c>
      <c r="F237" s="58"/>
      <c r="G237" s="59"/>
      <c r="H237" s="6"/>
      <c r="I237" s="7"/>
      <c r="J237" s="7"/>
      <c r="K237" s="7"/>
      <c r="L237" s="7"/>
      <c r="M237" s="7"/>
      <c r="N237" s="7"/>
      <c r="O237" s="7"/>
      <c r="P237" s="7"/>
      <c r="Q237" s="7"/>
      <c r="R237" s="7"/>
      <c r="S237" s="7"/>
      <c r="T237" s="7"/>
      <c r="U237" s="7"/>
      <c r="V237" s="7"/>
      <c r="W237" s="7"/>
      <c r="X237" s="7"/>
      <c r="Y237" s="7"/>
      <c r="Z237" s="7"/>
      <c r="AA237" s="7"/>
      <c r="AB237" s="7"/>
      <c r="AC237" s="7"/>
    </row>
    <row r="238" customFormat="false" ht="30.4" hidden="false" customHeight="false" outlineLevel="0" collapsed="false">
      <c r="A238" s="4"/>
      <c r="B238" s="55" t="n">
        <f aca="false">'Lista de Itens'!C189</f>
        <v>187</v>
      </c>
      <c r="C238" s="56" t="str">
        <f aca="false">'Lista de Itens'!G189</f>
        <v>Unidade</v>
      </c>
      <c r="D238" s="56" t="s">
        <v>233</v>
      </c>
      <c r="E238" s="57" t="str">
        <f aca="false">IF('Lista de Itens'!H189="","",'Lista de Itens'!H189)</f>
        <v/>
      </c>
      <c r="F238" s="58"/>
      <c r="G238" s="59"/>
      <c r="H238" s="6"/>
      <c r="I238" s="7"/>
      <c r="J238" s="7"/>
      <c r="K238" s="7"/>
      <c r="L238" s="7"/>
      <c r="M238" s="7"/>
      <c r="N238" s="7"/>
      <c r="O238" s="7"/>
      <c r="P238" s="7"/>
      <c r="Q238" s="7"/>
      <c r="R238" s="7"/>
      <c r="S238" s="7"/>
      <c r="T238" s="7"/>
      <c r="U238" s="7"/>
      <c r="V238" s="7"/>
      <c r="W238" s="7"/>
      <c r="X238" s="7"/>
      <c r="Y238" s="7"/>
      <c r="Z238" s="7"/>
      <c r="AA238" s="7"/>
      <c r="AB238" s="7"/>
      <c r="AC238" s="7"/>
    </row>
    <row r="239" customFormat="false" ht="40.15" hidden="false" customHeight="false" outlineLevel="0" collapsed="false">
      <c r="A239" s="4"/>
      <c r="B239" s="55" t="n">
        <f aca="false">'Lista de Itens'!C190</f>
        <v>188</v>
      </c>
      <c r="C239" s="56" t="str">
        <f aca="false">'Lista de Itens'!G190</f>
        <v>Unidade</v>
      </c>
      <c r="D239" s="56" t="s">
        <v>234</v>
      </c>
      <c r="E239" s="57" t="str">
        <f aca="false">IF('Lista de Itens'!H190="","",'Lista de Itens'!H190)</f>
        <v/>
      </c>
      <c r="F239" s="58"/>
      <c r="G239" s="59"/>
      <c r="H239" s="6"/>
      <c r="I239" s="7"/>
      <c r="J239" s="7"/>
      <c r="K239" s="7"/>
      <c r="L239" s="7"/>
      <c r="M239" s="7"/>
      <c r="N239" s="7"/>
      <c r="O239" s="7"/>
      <c r="P239" s="7"/>
      <c r="Q239" s="7"/>
      <c r="R239" s="7"/>
      <c r="S239" s="7"/>
      <c r="T239" s="7"/>
      <c r="U239" s="7"/>
      <c r="V239" s="7"/>
      <c r="W239" s="7"/>
      <c r="X239" s="7"/>
      <c r="Y239" s="7"/>
      <c r="Z239" s="7"/>
      <c r="AA239" s="7"/>
      <c r="AB239" s="7"/>
      <c r="AC239" s="7"/>
    </row>
    <row r="240" customFormat="false" ht="40.15" hidden="false" customHeight="false" outlineLevel="0" collapsed="false">
      <c r="A240" s="4"/>
      <c r="B240" s="55" t="n">
        <f aca="false">'Lista de Itens'!C191</f>
        <v>189</v>
      </c>
      <c r="C240" s="56" t="str">
        <f aca="false">'Lista de Itens'!G191</f>
        <v>Unidade</v>
      </c>
      <c r="D240" s="56" t="s">
        <v>235</v>
      </c>
      <c r="E240" s="57" t="str">
        <f aca="false">IF('Lista de Itens'!H191="","",'Lista de Itens'!H191)</f>
        <v/>
      </c>
      <c r="F240" s="58"/>
      <c r="G240" s="59"/>
      <c r="H240" s="6"/>
      <c r="I240" s="7"/>
      <c r="J240" s="7"/>
      <c r="K240" s="7"/>
      <c r="L240" s="7"/>
      <c r="M240" s="7"/>
      <c r="N240" s="7"/>
      <c r="O240" s="7"/>
      <c r="P240" s="7"/>
      <c r="Q240" s="7"/>
      <c r="R240" s="7"/>
      <c r="S240" s="7"/>
      <c r="T240" s="7"/>
      <c r="U240" s="7"/>
      <c r="V240" s="7"/>
      <c r="W240" s="7"/>
      <c r="X240" s="7"/>
      <c r="Y240" s="7"/>
      <c r="Z240" s="7"/>
      <c r="AA240" s="7"/>
      <c r="AB240" s="7"/>
      <c r="AC240" s="7"/>
    </row>
    <row r="241" customFormat="false" ht="30.4" hidden="false" customHeight="false" outlineLevel="0" collapsed="false">
      <c r="A241" s="4"/>
      <c r="B241" s="55" t="n">
        <f aca="false">'Lista de Itens'!C192</f>
        <v>190</v>
      </c>
      <c r="C241" s="56" t="str">
        <f aca="false">'Lista de Itens'!G192</f>
        <v>Unidade</v>
      </c>
      <c r="D241" s="56" t="s">
        <v>236</v>
      </c>
      <c r="E241" s="57" t="str">
        <f aca="false">IF('Lista de Itens'!H192="","",'Lista de Itens'!H192)</f>
        <v/>
      </c>
      <c r="F241" s="58"/>
      <c r="G241" s="59"/>
      <c r="H241" s="6"/>
      <c r="I241" s="7"/>
      <c r="J241" s="7"/>
      <c r="K241" s="7"/>
      <c r="L241" s="7"/>
      <c r="M241" s="7"/>
      <c r="N241" s="7"/>
      <c r="O241" s="7"/>
      <c r="P241" s="7"/>
      <c r="Q241" s="7"/>
      <c r="R241" s="7"/>
      <c r="S241" s="7"/>
      <c r="T241" s="7"/>
      <c r="U241" s="7"/>
      <c r="V241" s="7"/>
      <c r="W241" s="7"/>
      <c r="X241" s="7"/>
      <c r="Y241" s="7"/>
      <c r="Z241" s="7"/>
      <c r="AA241" s="7"/>
      <c r="AB241" s="7"/>
      <c r="AC241" s="7"/>
    </row>
    <row r="242" customFormat="false" ht="49.9" hidden="false" customHeight="false" outlineLevel="0" collapsed="false">
      <c r="A242" s="4"/>
      <c r="B242" s="55" t="n">
        <f aca="false">'Lista de Itens'!C193</f>
        <v>191</v>
      </c>
      <c r="C242" s="56" t="str">
        <f aca="false">'Lista de Itens'!G193</f>
        <v>Unidade</v>
      </c>
      <c r="D242" s="56" t="s">
        <v>237</v>
      </c>
      <c r="E242" s="57" t="str">
        <f aca="false">IF('Lista de Itens'!H193="","",'Lista de Itens'!H193)</f>
        <v/>
      </c>
      <c r="F242" s="58"/>
      <c r="G242" s="59"/>
      <c r="H242" s="6"/>
      <c r="I242" s="7"/>
      <c r="J242" s="7"/>
      <c r="K242" s="7"/>
      <c r="L242" s="7"/>
      <c r="M242" s="7"/>
      <c r="N242" s="7"/>
      <c r="O242" s="7"/>
      <c r="P242" s="7"/>
      <c r="Q242" s="7"/>
      <c r="R242" s="7"/>
      <c r="S242" s="7"/>
      <c r="T242" s="7"/>
      <c r="U242" s="7"/>
      <c r="V242" s="7"/>
      <c r="W242" s="7"/>
      <c r="X242" s="7"/>
      <c r="Y242" s="7"/>
      <c r="Z242" s="7"/>
      <c r="AA242" s="7"/>
      <c r="AB242" s="7"/>
      <c r="AC242" s="7"/>
    </row>
    <row r="243" customFormat="false" ht="20.65" hidden="false" customHeight="false" outlineLevel="0" collapsed="false">
      <c r="A243" s="4"/>
      <c r="B243" s="55" t="n">
        <f aca="false">'Lista de Itens'!C194</f>
        <v>192</v>
      </c>
      <c r="C243" s="56" t="str">
        <f aca="false">'Lista de Itens'!G194</f>
        <v>Unidade</v>
      </c>
      <c r="D243" s="56" t="s">
        <v>238</v>
      </c>
      <c r="E243" s="57" t="str">
        <f aca="false">IF('Lista de Itens'!H194="","",'Lista de Itens'!H194)</f>
        <v/>
      </c>
      <c r="F243" s="58"/>
      <c r="G243" s="59"/>
      <c r="H243" s="6"/>
      <c r="I243" s="7"/>
      <c r="J243" s="7"/>
      <c r="K243" s="7"/>
      <c r="L243" s="7"/>
      <c r="M243" s="7"/>
      <c r="N243" s="7"/>
      <c r="O243" s="7"/>
      <c r="P243" s="7"/>
      <c r="Q243" s="7"/>
      <c r="R243" s="7"/>
      <c r="S243" s="7"/>
      <c r="T243" s="7"/>
      <c r="U243" s="7"/>
      <c r="V243" s="7"/>
      <c r="W243" s="7"/>
      <c r="X243" s="7"/>
      <c r="Y243" s="7"/>
      <c r="Z243" s="7"/>
      <c r="AA243" s="7"/>
      <c r="AB243" s="7"/>
      <c r="AC243" s="7"/>
    </row>
    <row r="244" customFormat="false" ht="40.15" hidden="false" customHeight="false" outlineLevel="0" collapsed="false">
      <c r="A244" s="4"/>
      <c r="B244" s="55" t="n">
        <f aca="false">'Lista de Itens'!C195</f>
        <v>193</v>
      </c>
      <c r="C244" s="56" t="str">
        <f aca="false">'Lista de Itens'!G195</f>
        <v>Unidade</v>
      </c>
      <c r="D244" s="56" t="s">
        <v>239</v>
      </c>
      <c r="E244" s="57" t="str">
        <f aca="false">IF('Lista de Itens'!H195="","",'Lista de Itens'!H195)</f>
        <v/>
      </c>
      <c r="F244" s="58"/>
      <c r="G244" s="59"/>
      <c r="H244" s="6"/>
      <c r="I244" s="7"/>
      <c r="J244" s="7"/>
      <c r="K244" s="7"/>
      <c r="L244" s="7"/>
      <c r="M244" s="7"/>
      <c r="N244" s="7"/>
      <c r="O244" s="7"/>
      <c r="P244" s="7"/>
      <c r="Q244" s="7"/>
      <c r="R244" s="7"/>
      <c r="S244" s="7"/>
      <c r="T244" s="7"/>
      <c r="U244" s="7"/>
      <c r="V244" s="7"/>
      <c r="W244" s="7"/>
      <c r="X244" s="7"/>
      <c r="Y244" s="7"/>
      <c r="Z244" s="7"/>
      <c r="AA244" s="7"/>
      <c r="AB244" s="7"/>
      <c r="AC244" s="7"/>
    </row>
    <row r="245" customFormat="false" ht="40.15" hidden="false" customHeight="false" outlineLevel="0" collapsed="false">
      <c r="A245" s="4"/>
      <c r="B245" s="55" t="n">
        <f aca="false">'Lista de Itens'!C196</f>
        <v>194</v>
      </c>
      <c r="C245" s="56" t="str">
        <f aca="false">'Lista de Itens'!G196</f>
        <v>Metro</v>
      </c>
      <c r="D245" s="56" t="s">
        <v>240</v>
      </c>
      <c r="E245" s="57" t="str">
        <f aca="false">IF('Lista de Itens'!H196="","",'Lista de Itens'!H196)</f>
        <v/>
      </c>
      <c r="F245" s="58"/>
      <c r="G245" s="59"/>
      <c r="H245" s="6"/>
      <c r="I245" s="7"/>
      <c r="J245" s="7"/>
      <c r="K245" s="7"/>
      <c r="L245" s="7"/>
      <c r="M245" s="7"/>
      <c r="N245" s="7"/>
      <c r="O245" s="7"/>
      <c r="P245" s="7"/>
      <c r="Q245" s="7"/>
      <c r="R245" s="7"/>
      <c r="S245" s="7"/>
      <c r="T245" s="7"/>
      <c r="U245" s="7"/>
      <c r="V245" s="7"/>
      <c r="W245" s="7"/>
      <c r="X245" s="7"/>
      <c r="Y245" s="7"/>
      <c r="Z245" s="7"/>
      <c r="AA245" s="7"/>
      <c r="AB245" s="7"/>
      <c r="AC245" s="7"/>
    </row>
    <row r="246" customFormat="false" ht="40.15" hidden="false" customHeight="false" outlineLevel="0" collapsed="false">
      <c r="A246" s="4"/>
      <c r="B246" s="55" t="n">
        <f aca="false">'Lista de Itens'!C197</f>
        <v>195</v>
      </c>
      <c r="C246" s="56" t="str">
        <f aca="false">'Lista de Itens'!G197</f>
        <v>Unidade</v>
      </c>
      <c r="D246" s="56" t="s">
        <v>241</v>
      </c>
      <c r="E246" s="57" t="str">
        <f aca="false">IF('Lista de Itens'!H197="","",'Lista de Itens'!H197)</f>
        <v/>
      </c>
      <c r="F246" s="58"/>
      <c r="G246" s="59"/>
      <c r="H246" s="6"/>
      <c r="I246" s="7"/>
      <c r="J246" s="7"/>
      <c r="K246" s="7"/>
      <c r="L246" s="7"/>
      <c r="M246" s="7"/>
      <c r="N246" s="7"/>
      <c r="O246" s="7"/>
      <c r="P246" s="7"/>
      <c r="Q246" s="7"/>
      <c r="R246" s="7"/>
      <c r="S246" s="7"/>
      <c r="T246" s="7"/>
      <c r="U246" s="7"/>
      <c r="V246" s="7"/>
      <c r="W246" s="7"/>
      <c r="X246" s="7"/>
      <c r="Y246" s="7"/>
      <c r="Z246" s="7"/>
      <c r="AA246" s="7"/>
      <c r="AB246" s="7"/>
      <c r="AC246" s="7"/>
    </row>
    <row r="247" customFormat="false" ht="40.15" hidden="false" customHeight="false" outlineLevel="0" collapsed="false">
      <c r="A247" s="4"/>
      <c r="B247" s="55" t="n">
        <f aca="false">'Lista de Itens'!C198</f>
        <v>196</v>
      </c>
      <c r="C247" s="56" t="str">
        <f aca="false">'Lista de Itens'!G198</f>
        <v>Unidade</v>
      </c>
      <c r="D247" s="56" t="s">
        <v>242</v>
      </c>
      <c r="E247" s="57" t="str">
        <f aca="false">IF('Lista de Itens'!H198="","",'Lista de Itens'!H198)</f>
        <v/>
      </c>
      <c r="F247" s="58"/>
      <c r="G247" s="59"/>
      <c r="H247" s="6"/>
      <c r="I247" s="7"/>
      <c r="J247" s="7"/>
      <c r="K247" s="7"/>
      <c r="L247" s="7"/>
      <c r="M247" s="7"/>
      <c r="N247" s="7"/>
      <c r="O247" s="7"/>
      <c r="P247" s="7"/>
      <c r="Q247" s="7"/>
      <c r="R247" s="7"/>
      <c r="S247" s="7"/>
      <c r="T247" s="7"/>
      <c r="U247" s="7"/>
      <c r="V247" s="7"/>
      <c r="W247" s="7"/>
      <c r="X247" s="7"/>
      <c r="Y247" s="7"/>
      <c r="Z247" s="7"/>
      <c r="AA247" s="7"/>
      <c r="AB247" s="7"/>
      <c r="AC247" s="7"/>
    </row>
    <row r="248" customFormat="false" ht="59.1" hidden="false" customHeight="false" outlineLevel="0" collapsed="false">
      <c r="A248" s="4"/>
      <c r="B248" s="55" t="n">
        <f aca="false">'Lista de Itens'!C199</f>
        <v>197</v>
      </c>
      <c r="C248" s="56" t="str">
        <f aca="false">'Lista de Itens'!G199</f>
        <v>Unidade</v>
      </c>
      <c r="D248" s="56" t="s">
        <v>243</v>
      </c>
      <c r="E248" s="57" t="str">
        <f aca="false">IF('Lista de Itens'!H199="","",'Lista de Itens'!H199)</f>
        <v/>
      </c>
      <c r="F248" s="58"/>
      <c r="G248" s="59"/>
      <c r="H248" s="6"/>
      <c r="I248" s="7"/>
      <c r="J248" s="7"/>
      <c r="K248" s="7"/>
      <c r="L248" s="7"/>
      <c r="M248" s="7"/>
      <c r="N248" s="7"/>
      <c r="O248" s="7"/>
      <c r="P248" s="7"/>
      <c r="Q248" s="7"/>
      <c r="R248" s="7"/>
      <c r="S248" s="7"/>
      <c r="T248" s="7"/>
      <c r="U248" s="7"/>
      <c r="V248" s="7"/>
      <c r="W248" s="7"/>
      <c r="X248" s="7"/>
      <c r="Y248" s="7"/>
      <c r="Z248" s="7"/>
      <c r="AA248" s="7"/>
      <c r="AB248" s="7"/>
      <c r="AC248" s="7"/>
    </row>
    <row r="249" customFormat="false" ht="40.15" hidden="false" customHeight="false" outlineLevel="0" collapsed="false">
      <c r="A249" s="4"/>
      <c r="B249" s="55" t="n">
        <f aca="false">'Lista de Itens'!C200</f>
        <v>198</v>
      </c>
      <c r="C249" s="56" t="str">
        <f aca="false">'Lista de Itens'!G200</f>
        <v>Unidade</v>
      </c>
      <c r="D249" s="56" t="s">
        <v>244</v>
      </c>
      <c r="E249" s="57" t="str">
        <f aca="false">IF('Lista de Itens'!H200="","",'Lista de Itens'!H200)</f>
        <v/>
      </c>
      <c r="F249" s="58"/>
      <c r="G249" s="59"/>
      <c r="H249" s="6"/>
      <c r="I249" s="7"/>
      <c r="J249" s="7"/>
      <c r="K249" s="7"/>
      <c r="L249" s="7"/>
      <c r="M249" s="7"/>
      <c r="N249" s="7"/>
      <c r="O249" s="7"/>
      <c r="P249" s="7"/>
      <c r="Q249" s="7"/>
      <c r="R249" s="7"/>
      <c r="S249" s="7"/>
      <c r="T249" s="7"/>
      <c r="U249" s="7"/>
      <c r="V249" s="7"/>
      <c r="W249" s="7"/>
      <c r="X249" s="7"/>
      <c r="Y249" s="7"/>
      <c r="Z249" s="7"/>
      <c r="AA249" s="7"/>
      <c r="AB249" s="7"/>
      <c r="AC249" s="7"/>
    </row>
    <row r="250" customFormat="false" ht="30.4" hidden="false" customHeight="false" outlineLevel="0" collapsed="false">
      <c r="A250" s="4"/>
      <c r="B250" s="55" t="n">
        <f aca="false">'Lista de Itens'!C201</f>
        <v>199</v>
      </c>
      <c r="C250" s="56" t="str">
        <f aca="false">'Lista de Itens'!G201</f>
        <v>Unidade</v>
      </c>
      <c r="D250" s="56" t="s">
        <v>245</v>
      </c>
      <c r="E250" s="57" t="str">
        <f aca="false">IF('Lista de Itens'!H201="","",'Lista de Itens'!H201)</f>
        <v/>
      </c>
      <c r="F250" s="58"/>
      <c r="G250" s="59"/>
      <c r="H250" s="6"/>
      <c r="I250" s="7"/>
      <c r="J250" s="7"/>
      <c r="K250" s="7"/>
      <c r="L250" s="7"/>
      <c r="M250" s="7"/>
      <c r="N250" s="7"/>
      <c r="O250" s="7"/>
      <c r="P250" s="7"/>
      <c r="Q250" s="7"/>
      <c r="R250" s="7"/>
      <c r="S250" s="7"/>
      <c r="T250" s="7"/>
      <c r="U250" s="7"/>
      <c r="V250" s="7"/>
      <c r="W250" s="7"/>
      <c r="X250" s="7"/>
      <c r="Y250" s="7"/>
      <c r="Z250" s="7"/>
      <c r="AA250" s="7"/>
      <c r="AB250" s="7"/>
      <c r="AC250" s="7"/>
    </row>
    <row r="251" customFormat="false" ht="40.15" hidden="false" customHeight="false" outlineLevel="0" collapsed="false">
      <c r="A251" s="4"/>
      <c r="B251" s="55" t="n">
        <f aca="false">'Lista de Itens'!C202</f>
        <v>200</v>
      </c>
      <c r="C251" s="56" t="str">
        <f aca="false">'Lista de Itens'!G202</f>
        <v>Unidade</v>
      </c>
      <c r="D251" s="56" t="s">
        <v>246</v>
      </c>
      <c r="E251" s="57" t="str">
        <f aca="false">IF('Lista de Itens'!H202="","",'Lista de Itens'!H202)</f>
        <v/>
      </c>
      <c r="F251" s="58"/>
      <c r="G251" s="59"/>
      <c r="H251" s="6"/>
      <c r="I251" s="7"/>
      <c r="J251" s="7"/>
      <c r="K251" s="7"/>
      <c r="L251" s="7"/>
      <c r="M251" s="7"/>
      <c r="N251" s="7"/>
      <c r="O251" s="7"/>
      <c r="P251" s="7"/>
      <c r="Q251" s="7"/>
      <c r="R251" s="7"/>
      <c r="S251" s="7"/>
      <c r="T251" s="7"/>
      <c r="U251" s="7"/>
      <c r="V251" s="7"/>
      <c r="W251" s="7"/>
      <c r="X251" s="7"/>
      <c r="Y251" s="7"/>
      <c r="Z251" s="7"/>
      <c r="AA251" s="7"/>
      <c r="AB251" s="7"/>
      <c r="AC251" s="7"/>
    </row>
    <row r="252" customFormat="false" ht="40.15" hidden="false" customHeight="false" outlineLevel="0" collapsed="false">
      <c r="A252" s="4"/>
      <c r="B252" s="55" t="n">
        <f aca="false">'Lista de Itens'!C203</f>
        <v>201</v>
      </c>
      <c r="C252" s="56" t="str">
        <f aca="false">'Lista de Itens'!G203</f>
        <v>Unidade</v>
      </c>
      <c r="D252" s="56" t="s">
        <v>247</v>
      </c>
      <c r="E252" s="57" t="str">
        <f aca="false">IF('Lista de Itens'!H203="","",'Lista de Itens'!H203)</f>
        <v/>
      </c>
      <c r="F252" s="58"/>
      <c r="G252" s="59"/>
      <c r="H252" s="6"/>
      <c r="I252" s="7"/>
      <c r="J252" s="7"/>
      <c r="K252" s="7"/>
      <c r="L252" s="7"/>
      <c r="M252" s="7"/>
      <c r="N252" s="7"/>
      <c r="O252" s="7"/>
      <c r="P252" s="7"/>
      <c r="Q252" s="7"/>
      <c r="R252" s="7"/>
      <c r="S252" s="7"/>
      <c r="T252" s="7"/>
      <c r="U252" s="7"/>
      <c r="V252" s="7"/>
      <c r="W252" s="7"/>
      <c r="X252" s="7"/>
      <c r="Y252" s="7"/>
      <c r="Z252" s="7"/>
      <c r="AA252" s="7"/>
      <c r="AB252" s="7"/>
      <c r="AC252" s="7"/>
    </row>
    <row r="253" customFormat="false" ht="40.15" hidden="false" customHeight="false" outlineLevel="0" collapsed="false">
      <c r="A253" s="4"/>
      <c r="B253" s="55" t="n">
        <f aca="false">'Lista de Itens'!C204</f>
        <v>202</v>
      </c>
      <c r="C253" s="56" t="str">
        <f aca="false">'Lista de Itens'!G204</f>
        <v>Unidade</v>
      </c>
      <c r="D253" s="56" t="s">
        <v>248</v>
      </c>
      <c r="E253" s="57" t="str">
        <f aca="false">IF('Lista de Itens'!H204="","",'Lista de Itens'!H204)</f>
        <v/>
      </c>
      <c r="F253" s="58"/>
      <c r="G253" s="59"/>
      <c r="H253" s="6"/>
      <c r="I253" s="7"/>
      <c r="J253" s="7"/>
      <c r="K253" s="7"/>
      <c r="L253" s="7"/>
      <c r="M253" s="7"/>
      <c r="N253" s="7"/>
      <c r="O253" s="7"/>
      <c r="P253" s="7"/>
      <c r="Q253" s="7"/>
      <c r="R253" s="7"/>
      <c r="S253" s="7"/>
      <c r="T253" s="7"/>
      <c r="U253" s="7"/>
      <c r="V253" s="7"/>
      <c r="W253" s="7"/>
      <c r="X253" s="7"/>
      <c r="Y253" s="7"/>
      <c r="Z253" s="7"/>
      <c r="AA253" s="7"/>
      <c r="AB253" s="7"/>
      <c r="AC253" s="7"/>
    </row>
    <row r="254" customFormat="false" ht="40.15" hidden="false" customHeight="false" outlineLevel="0" collapsed="false">
      <c r="A254" s="4"/>
      <c r="B254" s="55" t="n">
        <f aca="false">'Lista de Itens'!C205</f>
        <v>203</v>
      </c>
      <c r="C254" s="56" t="str">
        <f aca="false">'Lista de Itens'!G205</f>
        <v>Unidade</v>
      </c>
      <c r="D254" s="56" t="s">
        <v>249</v>
      </c>
      <c r="E254" s="57" t="str">
        <f aca="false">IF('Lista de Itens'!H205="","",'Lista de Itens'!H205)</f>
        <v/>
      </c>
      <c r="F254" s="58"/>
      <c r="G254" s="59"/>
      <c r="H254" s="6"/>
      <c r="I254" s="7"/>
      <c r="J254" s="7"/>
      <c r="K254" s="7"/>
      <c r="L254" s="7"/>
      <c r="M254" s="7"/>
      <c r="N254" s="7"/>
      <c r="O254" s="7"/>
      <c r="P254" s="7"/>
      <c r="Q254" s="7"/>
      <c r="R254" s="7"/>
      <c r="S254" s="7"/>
      <c r="T254" s="7"/>
      <c r="U254" s="7"/>
      <c r="V254" s="7"/>
      <c r="W254" s="7"/>
      <c r="X254" s="7"/>
      <c r="Y254" s="7"/>
      <c r="Z254" s="7"/>
      <c r="AA254" s="7"/>
      <c r="AB254" s="7"/>
      <c r="AC254" s="7"/>
    </row>
    <row r="255" customFormat="false" ht="40.15" hidden="false" customHeight="false" outlineLevel="0" collapsed="false">
      <c r="A255" s="4"/>
      <c r="B255" s="55" t="n">
        <f aca="false">'Lista de Itens'!C206</f>
        <v>204</v>
      </c>
      <c r="C255" s="56" t="str">
        <f aca="false">'Lista de Itens'!G206</f>
        <v>Unidade</v>
      </c>
      <c r="D255" s="56" t="s">
        <v>250</v>
      </c>
      <c r="E255" s="57" t="str">
        <f aca="false">IF('Lista de Itens'!H206="","",'Lista de Itens'!H206)</f>
        <v/>
      </c>
      <c r="F255" s="58"/>
      <c r="G255" s="59"/>
      <c r="H255" s="6"/>
      <c r="I255" s="7"/>
      <c r="J255" s="7"/>
      <c r="K255" s="7"/>
      <c r="L255" s="7"/>
      <c r="M255" s="7"/>
      <c r="N255" s="7"/>
      <c r="O255" s="7"/>
      <c r="P255" s="7"/>
      <c r="Q255" s="7"/>
      <c r="R255" s="7"/>
      <c r="S255" s="7"/>
      <c r="T255" s="7"/>
      <c r="U255" s="7"/>
      <c r="V255" s="7"/>
      <c r="W255" s="7"/>
      <c r="X255" s="7"/>
      <c r="Y255" s="7"/>
      <c r="Z255" s="7"/>
      <c r="AA255" s="7"/>
      <c r="AB255" s="7"/>
      <c r="AC255" s="7"/>
    </row>
    <row r="256" customFormat="false" ht="40.15" hidden="false" customHeight="false" outlineLevel="0" collapsed="false">
      <c r="A256" s="4"/>
      <c r="B256" s="55" t="n">
        <f aca="false">'Lista de Itens'!C207</f>
        <v>205</v>
      </c>
      <c r="C256" s="56" t="str">
        <f aca="false">'Lista de Itens'!G207</f>
        <v>Unidade</v>
      </c>
      <c r="D256" s="56" t="s">
        <v>251</v>
      </c>
      <c r="E256" s="57" t="str">
        <f aca="false">IF('Lista de Itens'!H207="","",'Lista de Itens'!H207)</f>
        <v/>
      </c>
      <c r="F256" s="58"/>
      <c r="G256" s="59"/>
      <c r="H256" s="6"/>
      <c r="I256" s="7"/>
      <c r="J256" s="7"/>
      <c r="K256" s="7"/>
      <c r="L256" s="7"/>
      <c r="M256" s="7"/>
      <c r="N256" s="7"/>
      <c r="O256" s="7"/>
      <c r="P256" s="7"/>
      <c r="Q256" s="7"/>
      <c r="R256" s="7"/>
      <c r="S256" s="7"/>
      <c r="T256" s="7"/>
      <c r="U256" s="7"/>
      <c r="V256" s="7"/>
      <c r="W256" s="7"/>
      <c r="X256" s="7"/>
      <c r="Y256" s="7"/>
      <c r="Z256" s="7"/>
      <c r="AA256" s="7"/>
      <c r="AB256" s="7"/>
      <c r="AC256" s="7"/>
    </row>
    <row r="257" customFormat="false" ht="40.15" hidden="false" customHeight="false" outlineLevel="0" collapsed="false">
      <c r="A257" s="4"/>
      <c r="B257" s="55" t="n">
        <f aca="false">'Lista de Itens'!C208</f>
        <v>206</v>
      </c>
      <c r="C257" s="56" t="str">
        <f aca="false">'Lista de Itens'!G208</f>
        <v>Unidade</v>
      </c>
      <c r="D257" s="56" t="s">
        <v>252</v>
      </c>
      <c r="E257" s="57" t="str">
        <f aca="false">IF('Lista de Itens'!H208="","",'Lista de Itens'!H208)</f>
        <v/>
      </c>
      <c r="F257" s="58"/>
      <c r="G257" s="59"/>
      <c r="H257" s="6"/>
      <c r="I257" s="7"/>
      <c r="J257" s="7"/>
      <c r="K257" s="7"/>
      <c r="L257" s="7"/>
      <c r="M257" s="7"/>
      <c r="N257" s="7"/>
      <c r="O257" s="7"/>
      <c r="P257" s="7"/>
      <c r="Q257" s="7"/>
      <c r="R257" s="7"/>
      <c r="S257" s="7"/>
      <c r="T257" s="7"/>
      <c r="U257" s="7"/>
      <c r="V257" s="7"/>
      <c r="W257" s="7"/>
      <c r="X257" s="7"/>
      <c r="Y257" s="7"/>
      <c r="Z257" s="7"/>
      <c r="AA257" s="7"/>
      <c r="AB257" s="7"/>
      <c r="AC257" s="7"/>
    </row>
    <row r="258" customFormat="false" ht="40.15" hidden="false" customHeight="false" outlineLevel="0" collapsed="false">
      <c r="A258" s="4"/>
      <c r="B258" s="55" t="n">
        <f aca="false">'Lista de Itens'!C209</f>
        <v>207</v>
      </c>
      <c r="C258" s="56" t="str">
        <f aca="false">'Lista de Itens'!G209</f>
        <v>Unidade</v>
      </c>
      <c r="D258" s="56" t="s">
        <v>253</v>
      </c>
      <c r="E258" s="57" t="str">
        <f aca="false">IF('Lista de Itens'!H209="","",'Lista de Itens'!H209)</f>
        <v/>
      </c>
      <c r="F258" s="58"/>
      <c r="G258" s="59"/>
      <c r="H258" s="6"/>
      <c r="I258" s="7"/>
      <c r="J258" s="7"/>
      <c r="K258" s="7"/>
      <c r="L258" s="7"/>
      <c r="M258" s="7"/>
      <c r="N258" s="7"/>
      <c r="O258" s="7"/>
      <c r="P258" s="7"/>
      <c r="Q258" s="7"/>
      <c r="R258" s="7"/>
      <c r="S258" s="7"/>
      <c r="T258" s="7"/>
      <c r="U258" s="7"/>
      <c r="V258" s="7"/>
      <c r="W258" s="7"/>
      <c r="X258" s="7"/>
      <c r="Y258" s="7"/>
      <c r="Z258" s="7"/>
      <c r="AA258" s="7"/>
      <c r="AB258" s="7"/>
      <c r="AC258" s="7"/>
    </row>
    <row r="259" customFormat="false" ht="40.15" hidden="false" customHeight="false" outlineLevel="0" collapsed="false">
      <c r="A259" s="4"/>
      <c r="B259" s="55" t="n">
        <f aca="false">'Lista de Itens'!C210</f>
        <v>208</v>
      </c>
      <c r="C259" s="56" t="str">
        <f aca="false">'Lista de Itens'!G210</f>
        <v>Unidade</v>
      </c>
      <c r="D259" s="56" t="s">
        <v>254</v>
      </c>
      <c r="E259" s="57" t="str">
        <f aca="false">IF('Lista de Itens'!H210="","",'Lista de Itens'!H210)</f>
        <v/>
      </c>
      <c r="F259" s="58"/>
      <c r="G259" s="59"/>
      <c r="H259" s="6"/>
      <c r="I259" s="7"/>
      <c r="J259" s="7"/>
      <c r="K259" s="7"/>
      <c r="L259" s="7"/>
      <c r="M259" s="7"/>
      <c r="N259" s="7"/>
      <c r="O259" s="7"/>
      <c r="P259" s="7"/>
      <c r="Q259" s="7"/>
      <c r="R259" s="7"/>
      <c r="S259" s="7"/>
      <c r="T259" s="7"/>
      <c r="U259" s="7"/>
      <c r="V259" s="7"/>
      <c r="W259" s="7"/>
      <c r="X259" s="7"/>
      <c r="Y259" s="7"/>
      <c r="Z259" s="7"/>
      <c r="AA259" s="7"/>
      <c r="AB259" s="7"/>
      <c r="AC259" s="7"/>
    </row>
    <row r="260" customFormat="false" ht="40.15" hidden="false" customHeight="false" outlineLevel="0" collapsed="false">
      <c r="A260" s="4"/>
      <c r="B260" s="55" t="n">
        <f aca="false">'Lista de Itens'!C211</f>
        <v>209</v>
      </c>
      <c r="C260" s="56" t="str">
        <f aca="false">'Lista de Itens'!G211</f>
        <v>Unidade</v>
      </c>
      <c r="D260" s="56" t="s">
        <v>255</v>
      </c>
      <c r="E260" s="57" t="str">
        <f aca="false">IF('Lista de Itens'!H211="","",'Lista de Itens'!H211)</f>
        <v/>
      </c>
      <c r="F260" s="58"/>
      <c r="G260" s="59"/>
      <c r="H260" s="6"/>
      <c r="I260" s="7"/>
      <c r="J260" s="7"/>
      <c r="K260" s="7"/>
      <c r="L260" s="7"/>
      <c r="M260" s="7"/>
      <c r="N260" s="7"/>
      <c r="O260" s="7"/>
      <c r="P260" s="7"/>
      <c r="Q260" s="7"/>
      <c r="R260" s="7"/>
      <c r="S260" s="7"/>
      <c r="T260" s="7"/>
      <c r="U260" s="7"/>
      <c r="V260" s="7"/>
      <c r="W260" s="7"/>
      <c r="X260" s="7"/>
      <c r="Y260" s="7"/>
      <c r="Z260" s="7"/>
      <c r="AA260" s="7"/>
      <c r="AB260" s="7"/>
      <c r="AC260" s="7"/>
    </row>
    <row r="261" customFormat="false" ht="40.15" hidden="false" customHeight="false" outlineLevel="0" collapsed="false">
      <c r="A261" s="4"/>
      <c r="B261" s="55" t="n">
        <f aca="false">'Lista de Itens'!C212</f>
        <v>210</v>
      </c>
      <c r="C261" s="56" t="str">
        <f aca="false">'Lista de Itens'!G212</f>
        <v>Unidade</v>
      </c>
      <c r="D261" s="56" t="s">
        <v>256</v>
      </c>
      <c r="E261" s="57" t="str">
        <f aca="false">IF('Lista de Itens'!H212="","",'Lista de Itens'!H212)</f>
        <v/>
      </c>
      <c r="F261" s="58"/>
      <c r="G261" s="59"/>
      <c r="H261" s="6"/>
      <c r="I261" s="7"/>
      <c r="J261" s="7"/>
      <c r="K261" s="7"/>
      <c r="L261" s="7"/>
      <c r="M261" s="7"/>
      <c r="N261" s="7"/>
      <c r="O261" s="7"/>
      <c r="P261" s="7"/>
      <c r="Q261" s="7"/>
      <c r="R261" s="7"/>
      <c r="S261" s="7"/>
      <c r="T261" s="7"/>
      <c r="U261" s="7"/>
      <c r="V261" s="7"/>
      <c r="W261" s="7"/>
      <c r="X261" s="7"/>
      <c r="Y261" s="7"/>
      <c r="Z261" s="7"/>
      <c r="AA261" s="7"/>
      <c r="AB261" s="7"/>
      <c r="AC261" s="7"/>
    </row>
    <row r="262" customFormat="false" ht="40.15" hidden="false" customHeight="false" outlineLevel="0" collapsed="false">
      <c r="A262" s="4"/>
      <c r="B262" s="55" t="n">
        <f aca="false">'Lista de Itens'!C213</f>
        <v>211</v>
      </c>
      <c r="C262" s="56" t="str">
        <f aca="false">'Lista de Itens'!G213</f>
        <v>Unidade</v>
      </c>
      <c r="D262" s="56" t="s">
        <v>257</v>
      </c>
      <c r="E262" s="57" t="str">
        <f aca="false">IF('Lista de Itens'!H213="","",'Lista de Itens'!H213)</f>
        <v/>
      </c>
      <c r="F262" s="58"/>
      <c r="G262" s="59"/>
      <c r="H262" s="6"/>
      <c r="I262" s="7"/>
      <c r="J262" s="7"/>
      <c r="K262" s="7"/>
      <c r="L262" s="7"/>
      <c r="M262" s="7"/>
      <c r="N262" s="7"/>
      <c r="O262" s="7"/>
      <c r="P262" s="7"/>
      <c r="Q262" s="7"/>
      <c r="R262" s="7"/>
      <c r="S262" s="7"/>
      <c r="T262" s="7"/>
      <c r="U262" s="7"/>
      <c r="V262" s="7"/>
      <c r="W262" s="7"/>
      <c r="X262" s="7"/>
      <c r="Y262" s="7"/>
      <c r="Z262" s="7"/>
      <c r="AA262" s="7"/>
      <c r="AB262" s="7"/>
      <c r="AC262" s="7"/>
    </row>
    <row r="263" customFormat="false" ht="40.15" hidden="false" customHeight="false" outlineLevel="0" collapsed="false">
      <c r="A263" s="4"/>
      <c r="B263" s="55" t="n">
        <f aca="false">'Lista de Itens'!C214</f>
        <v>212</v>
      </c>
      <c r="C263" s="56" t="str">
        <f aca="false">'Lista de Itens'!G214</f>
        <v>Unidade</v>
      </c>
      <c r="D263" s="56" t="s">
        <v>258</v>
      </c>
      <c r="E263" s="57" t="str">
        <f aca="false">IF('Lista de Itens'!H214="","",'Lista de Itens'!H214)</f>
        <v/>
      </c>
      <c r="F263" s="58"/>
      <c r="G263" s="59"/>
      <c r="H263" s="6"/>
      <c r="I263" s="7"/>
      <c r="J263" s="7"/>
      <c r="K263" s="7"/>
      <c r="L263" s="7"/>
      <c r="M263" s="7"/>
      <c r="N263" s="7"/>
      <c r="O263" s="7"/>
      <c r="P263" s="7"/>
      <c r="Q263" s="7"/>
      <c r="R263" s="7"/>
      <c r="S263" s="7"/>
      <c r="T263" s="7"/>
      <c r="U263" s="7"/>
      <c r="V263" s="7"/>
      <c r="W263" s="7"/>
      <c r="X263" s="7"/>
      <c r="Y263" s="7"/>
      <c r="Z263" s="7"/>
      <c r="AA263" s="7"/>
      <c r="AB263" s="7"/>
      <c r="AC263" s="7"/>
    </row>
    <row r="264" customFormat="false" ht="40.15" hidden="false" customHeight="false" outlineLevel="0" collapsed="false">
      <c r="A264" s="4"/>
      <c r="B264" s="55" t="n">
        <f aca="false">'Lista de Itens'!C215</f>
        <v>213</v>
      </c>
      <c r="C264" s="56" t="str">
        <f aca="false">'Lista de Itens'!G215</f>
        <v>Unidade</v>
      </c>
      <c r="D264" s="56" t="s">
        <v>259</v>
      </c>
      <c r="E264" s="57" t="str">
        <f aca="false">IF('Lista de Itens'!H215="","",'Lista de Itens'!H215)</f>
        <v/>
      </c>
      <c r="F264" s="58"/>
      <c r="G264" s="59"/>
      <c r="H264" s="6"/>
      <c r="I264" s="7"/>
      <c r="J264" s="7"/>
      <c r="K264" s="7"/>
      <c r="L264" s="7"/>
      <c r="M264" s="7"/>
      <c r="N264" s="7"/>
      <c r="O264" s="7"/>
      <c r="P264" s="7"/>
      <c r="Q264" s="7"/>
      <c r="R264" s="7"/>
      <c r="S264" s="7"/>
      <c r="T264" s="7"/>
      <c r="U264" s="7"/>
      <c r="V264" s="7"/>
      <c r="W264" s="7"/>
      <c r="X264" s="7"/>
      <c r="Y264" s="7"/>
      <c r="Z264" s="7"/>
      <c r="AA264" s="7"/>
      <c r="AB264" s="7"/>
      <c r="AC264" s="7"/>
    </row>
    <row r="265" customFormat="false" ht="40.15" hidden="false" customHeight="false" outlineLevel="0" collapsed="false">
      <c r="A265" s="4"/>
      <c r="B265" s="55" t="n">
        <f aca="false">'Lista de Itens'!C216</f>
        <v>214</v>
      </c>
      <c r="C265" s="56" t="str">
        <f aca="false">'Lista de Itens'!G216</f>
        <v>Unidade</v>
      </c>
      <c r="D265" s="56" t="s">
        <v>260</v>
      </c>
      <c r="E265" s="57" t="str">
        <f aca="false">IF('Lista de Itens'!H216="","",'Lista de Itens'!H216)</f>
        <v/>
      </c>
      <c r="F265" s="58"/>
      <c r="G265" s="59"/>
      <c r="H265" s="6"/>
      <c r="I265" s="7"/>
      <c r="J265" s="7"/>
      <c r="K265" s="7"/>
      <c r="L265" s="7"/>
      <c r="M265" s="7"/>
      <c r="N265" s="7"/>
      <c r="O265" s="7"/>
      <c r="P265" s="7"/>
      <c r="Q265" s="7"/>
      <c r="R265" s="7"/>
      <c r="S265" s="7"/>
      <c r="T265" s="7"/>
      <c r="U265" s="7"/>
      <c r="V265" s="7"/>
      <c r="W265" s="7"/>
      <c r="X265" s="7"/>
      <c r="Y265" s="7"/>
      <c r="Z265" s="7"/>
      <c r="AA265" s="7"/>
      <c r="AB265" s="7"/>
      <c r="AC265" s="7"/>
    </row>
    <row r="266" customFormat="false" ht="40.15" hidden="false" customHeight="false" outlineLevel="0" collapsed="false">
      <c r="A266" s="4"/>
      <c r="B266" s="55" t="n">
        <f aca="false">'Lista de Itens'!C217</f>
        <v>215</v>
      </c>
      <c r="C266" s="56" t="str">
        <f aca="false">'Lista de Itens'!G217</f>
        <v>Unidade</v>
      </c>
      <c r="D266" s="56" t="s">
        <v>261</v>
      </c>
      <c r="E266" s="57" t="str">
        <f aca="false">IF('Lista de Itens'!H217="","",'Lista de Itens'!H217)</f>
        <v/>
      </c>
      <c r="F266" s="58"/>
      <c r="G266" s="59"/>
      <c r="H266" s="6"/>
      <c r="I266" s="7"/>
      <c r="J266" s="7"/>
      <c r="K266" s="7"/>
      <c r="L266" s="7"/>
      <c r="M266" s="7"/>
      <c r="N266" s="7"/>
      <c r="O266" s="7"/>
      <c r="P266" s="7"/>
      <c r="Q266" s="7"/>
      <c r="R266" s="7"/>
      <c r="S266" s="7"/>
      <c r="T266" s="7"/>
      <c r="U266" s="7"/>
      <c r="V266" s="7"/>
      <c r="W266" s="7"/>
      <c r="X266" s="7"/>
      <c r="Y266" s="7"/>
      <c r="Z266" s="7"/>
      <c r="AA266" s="7"/>
      <c r="AB266" s="7"/>
      <c r="AC266" s="7"/>
    </row>
    <row r="267" customFormat="false" ht="40.15" hidden="false" customHeight="false" outlineLevel="0" collapsed="false">
      <c r="A267" s="4"/>
      <c r="B267" s="55" t="n">
        <f aca="false">'Lista de Itens'!C218</f>
        <v>216</v>
      </c>
      <c r="C267" s="56" t="str">
        <f aca="false">'Lista de Itens'!G218</f>
        <v>Unidade</v>
      </c>
      <c r="D267" s="56" t="s">
        <v>262</v>
      </c>
      <c r="E267" s="57" t="str">
        <f aca="false">IF('Lista de Itens'!H218="","",'Lista de Itens'!H218)</f>
        <v/>
      </c>
      <c r="F267" s="58"/>
      <c r="G267" s="59"/>
      <c r="H267" s="6"/>
      <c r="I267" s="7"/>
      <c r="J267" s="7"/>
      <c r="K267" s="7"/>
      <c r="L267" s="7"/>
      <c r="M267" s="7"/>
      <c r="N267" s="7"/>
      <c r="O267" s="7"/>
      <c r="P267" s="7"/>
      <c r="Q267" s="7"/>
      <c r="R267" s="7"/>
      <c r="S267" s="7"/>
      <c r="T267" s="7"/>
      <c r="U267" s="7"/>
      <c r="V267" s="7"/>
      <c r="W267" s="7"/>
      <c r="X267" s="7"/>
      <c r="Y267" s="7"/>
      <c r="Z267" s="7"/>
      <c r="AA267" s="7"/>
      <c r="AB267" s="7"/>
      <c r="AC267" s="7"/>
    </row>
    <row r="268" customFormat="false" ht="40.15" hidden="false" customHeight="false" outlineLevel="0" collapsed="false">
      <c r="A268" s="4"/>
      <c r="B268" s="55" t="n">
        <f aca="false">'Lista de Itens'!C219</f>
        <v>217</v>
      </c>
      <c r="C268" s="56" t="str">
        <f aca="false">'Lista de Itens'!G219</f>
        <v>Unidade</v>
      </c>
      <c r="D268" s="56" t="s">
        <v>263</v>
      </c>
      <c r="E268" s="57" t="str">
        <f aca="false">IF('Lista de Itens'!H219="","",'Lista de Itens'!H219)</f>
        <v/>
      </c>
      <c r="F268" s="58"/>
      <c r="G268" s="59"/>
      <c r="H268" s="6"/>
      <c r="I268" s="7"/>
      <c r="J268" s="7"/>
      <c r="K268" s="7"/>
      <c r="L268" s="7"/>
      <c r="M268" s="7"/>
      <c r="N268" s="7"/>
      <c r="O268" s="7"/>
      <c r="P268" s="7"/>
      <c r="Q268" s="7"/>
      <c r="R268" s="7"/>
      <c r="S268" s="7"/>
      <c r="T268" s="7"/>
      <c r="U268" s="7"/>
      <c r="V268" s="7"/>
      <c r="W268" s="7"/>
      <c r="X268" s="7"/>
      <c r="Y268" s="7"/>
      <c r="Z268" s="7"/>
      <c r="AA268" s="7"/>
      <c r="AB268" s="7"/>
      <c r="AC268" s="7"/>
    </row>
    <row r="269" customFormat="false" ht="40.15" hidden="false" customHeight="false" outlineLevel="0" collapsed="false">
      <c r="A269" s="4"/>
      <c r="B269" s="55" t="n">
        <f aca="false">'Lista de Itens'!C220</f>
        <v>218</v>
      </c>
      <c r="C269" s="56" t="str">
        <f aca="false">'Lista de Itens'!G220</f>
        <v>Unidade</v>
      </c>
      <c r="D269" s="56" t="s">
        <v>264</v>
      </c>
      <c r="E269" s="57" t="str">
        <f aca="false">IF('Lista de Itens'!H220="","",'Lista de Itens'!H220)</f>
        <v/>
      </c>
      <c r="F269" s="58"/>
      <c r="G269" s="59"/>
      <c r="H269" s="6"/>
      <c r="I269" s="7"/>
      <c r="J269" s="7"/>
      <c r="K269" s="7"/>
      <c r="L269" s="7"/>
      <c r="M269" s="7"/>
      <c r="N269" s="7"/>
      <c r="O269" s="7"/>
      <c r="P269" s="7"/>
      <c r="Q269" s="7"/>
      <c r="R269" s="7"/>
      <c r="S269" s="7"/>
      <c r="T269" s="7"/>
      <c r="U269" s="7"/>
      <c r="V269" s="7"/>
      <c r="W269" s="7"/>
      <c r="X269" s="7"/>
      <c r="Y269" s="7"/>
      <c r="Z269" s="7"/>
      <c r="AA269" s="7"/>
      <c r="AB269" s="7"/>
      <c r="AC269" s="7"/>
    </row>
    <row r="270" customFormat="false" ht="40.15" hidden="false" customHeight="false" outlineLevel="0" collapsed="false">
      <c r="A270" s="4"/>
      <c r="B270" s="55" t="n">
        <f aca="false">'Lista de Itens'!C221</f>
        <v>219</v>
      </c>
      <c r="C270" s="56" t="str">
        <f aca="false">'Lista de Itens'!G221</f>
        <v>Unidade</v>
      </c>
      <c r="D270" s="56" t="s">
        <v>265</v>
      </c>
      <c r="E270" s="57" t="str">
        <f aca="false">IF('Lista de Itens'!H221="","",'Lista de Itens'!H221)</f>
        <v/>
      </c>
      <c r="F270" s="58"/>
      <c r="G270" s="59"/>
      <c r="H270" s="6"/>
      <c r="I270" s="7"/>
      <c r="J270" s="7"/>
      <c r="K270" s="7"/>
      <c r="L270" s="7"/>
      <c r="M270" s="7"/>
      <c r="N270" s="7"/>
      <c r="O270" s="7"/>
      <c r="P270" s="7"/>
      <c r="Q270" s="7"/>
      <c r="R270" s="7"/>
      <c r="S270" s="7"/>
      <c r="T270" s="7"/>
      <c r="U270" s="7"/>
      <c r="V270" s="7"/>
      <c r="W270" s="7"/>
      <c r="X270" s="7"/>
      <c r="Y270" s="7"/>
      <c r="Z270" s="7"/>
      <c r="AA270" s="7"/>
      <c r="AB270" s="7"/>
      <c r="AC270" s="7"/>
    </row>
    <row r="271" customFormat="false" ht="40.15" hidden="false" customHeight="false" outlineLevel="0" collapsed="false">
      <c r="A271" s="4"/>
      <c r="B271" s="55" t="n">
        <f aca="false">'Lista de Itens'!C222</f>
        <v>220</v>
      </c>
      <c r="C271" s="56" t="str">
        <f aca="false">'Lista de Itens'!G222</f>
        <v>Unidade</v>
      </c>
      <c r="D271" s="56" t="s">
        <v>262</v>
      </c>
      <c r="E271" s="57" t="str">
        <f aca="false">IF('Lista de Itens'!H222="","",'Lista de Itens'!H222)</f>
        <v/>
      </c>
      <c r="F271" s="58"/>
      <c r="G271" s="59"/>
      <c r="H271" s="6"/>
      <c r="I271" s="7"/>
      <c r="J271" s="7"/>
      <c r="K271" s="7"/>
      <c r="L271" s="7"/>
      <c r="M271" s="7"/>
      <c r="N271" s="7"/>
      <c r="O271" s="7"/>
      <c r="P271" s="7"/>
      <c r="Q271" s="7"/>
      <c r="R271" s="7"/>
      <c r="S271" s="7"/>
      <c r="T271" s="7"/>
      <c r="U271" s="7"/>
      <c r="V271" s="7"/>
      <c r="W271" s="7"/>
      <c r="X271" s="7"/>
      <c r="Y271" s="7"/>
      <c r="Z271" s="7"/>
      <c r="AA271" s="7"/>
      <c r="AB271" s="7"/>
      <c r="AC271" s="7"/>
    </row>
    <row r="272" customFormat="false" ht="40.15" hidden="false" customHeight="false" outlineLevel="0" collapsed="false">
      <c r="A272" s="4"/>
      <c r="B272" s="55" t="n">
        <f aca="false">'Lista de Itens'!C223</f>
        <v>221</v>
      </c>
      <c r="C272" s="56" t="str">
        <f aca="false">'Lista de Itens'!G223</f>
        <v>Unidade</v>
      </c>
      <c r="D272" s="56" t="s">
        <v>266</v>
      </c>
      <c r="E272" s="57" t="str">
        <f aca="false">IF('Lista de Itens'!H223="","",'Lista de Itens'!H223)</f>
        <v/>
      </c>
      <c r="F272" s="58"/>
      <c r="G272" s="59"/>
      <c r="H272" s="6"/>
      <c r="I272" s="7"/>
      <c r="J272" s="7"/>
      <c r="K272" s="7"/>
      <c r="L272" s="7"/>
      <c r="M272" s="7"/>
      <c r="N272" s="7"/>
      <c r="O272" s="7"/>
      <c r="P272" s="7"/>
      <c r="Q272" s="7"/>
      <c r="R272" s="7"/>
      <c r="S272" s="7"/>
      <c r="T272" s="7"/>
      <c r="U272" s="7"/>
      <c r="V272" s="7"/>
      <c r="W272" s="7"/>
      <c r="X272" s="7"/>
      <c r="Y272" s="7"/>
      <c r="Z272" s="7"/>
      <c r="AA272" s="7"/>
      <c r="AB272" s="7"/>
      <c r="AC272" s="7"/>
    </row>
    <row r="273" customFormat="false" ht="40.15" hidden="false" customHeight="false" outlineLevel="0" collapsed="false">
      <c r="A273" s="4"/>
      <c r="B273" s="55" t="n">
        <f aca="false">'Lista de Itens'!C224</f>
        <v>222</v>
      </c>
      <c r="C273" s="56" t="str">
        <f aca="false">'Lista de Itens'!G224</f>
        <v>Unidade</v>
      </c>
      <c r="D273" s="56" t="s">
        <v>267</v>
      </c>
      <c r="E273" s="57" t="str">
        <f aca="false">IF('Lista de Itens'!H224="","",'Lista de Itens'!H224)</f>
        <v/>
      </c>
      <c r="F273" s="58"/>
      <c r="G273" s="59"/>
      <c r="H273" s="6"/>
      <c r="I273" s="7"/>
      <c r="J273" s="7"/>
      <c r="K273" s="7"/>
      <c r="L273" s="7"/>
      <c r="M273" s="7"/>
      <c r="N273" s="7"/>
      <c r="O273" s="7"/>
      <c r="P273" s="7"/>
      <c r="Q273" s="7"/>
      <c r="R273" s="7"/>
      <c r="S273" s="7"/>
      <c r="T273" s="7"/>
      <c r="U273" s="7"/>
      <c r="V273" s="7"/>
      <c r="W273" s="7"/>
      <c r="X273" s="7"/>
      <c r="Y273" s="7"/>
      <c r="Z273" s="7"/>
      <c r="AA273" s="7"/>
      <c r="AB273" s="7"/>
      <c r="AC273" s="7"/>
    </row>
    <row r="274" customFormat="false" ht="40.15" hidden="false" customHeight="false" outlineLevel="0" collapsed="false">
      <c r="A274" s="4"/>
      <c r="B274" s="55" t="n">
        <f aca="false">'Lista de Itens'!C225</f>
        <v>223</v>
      </c>
      <c r="C274" s="56" t="str">
        <f aca="false">'Lista de Itens'!G225</f>
        <v>Unidade</v>
      </c>
      <c r="D274" s="56" t="s">
        <v>268</v>
      </c>
      <c r="E274" s="57" t="str">
        <f aca="false">IF('Lista de Itens'!H225="","",'Lista de Itens'!H225)</f>
        <v/>
      </c>
      <c r="F274" s="58"/>
      <c r="G274" s="59"/>
      <c r="H274" s="6"/>
      <c r="I274" s="7"/>
      <c r="J274" s="7"/>
      <c r="K274" s="7"/>
      <c r="L274" s="7"/>
      <c r="M274" s="7"/>
      <c r="N274" s="7"/>
      <c r="O274" s="7"/>
      <c r="P274" s="7"/>
      <c r="Q274" s="7"/>
      <c r="R274" s="7"/>
      <c r="S274" s="7"/>
      <c r="T274" s="7"/>
      <c r="U274" s="7"/>
      <c r="V274" s="7"/>
      <c r="W274" s="7"/>
      <c r="X274" s="7"/>
      <c r="Y274" s="7"/>
      <c r="Z274" s="7"/>
      <c r="AA274" s="7"/>
      <c r="AB274" s="7"/>
      <c r="AC274" s="7"/>
    </row>
    <row r="275" customFormat="false" ht="40.15" hidden="false" customHeight="false" outlineLevel="0" collapsed="false">
      <c r="A275" s="4"/>
      <c r="B275" s="55" t="n">
        <f aca="false">'Lista de Itens'!C226</f>
        <v>224</v>
      </c>
      <c r="C275" s="56" t="str">
        <f aca="false">'Lista de Itens'!G226</f>
        <v>Unidade</v>
      </c>
      <c r="D275" s="56" t="s">
        <v>269</v>
      </c>
      <c r="E275" s="57" t="str">
        <f aca="false">IF('Lista de Itens'!H226="","",'Lista de Itens'!H226)</f>
        <v/>
      </c>
      <c r="F275" s="58"/>
      <c r="G275" s="59"/>
      <c r="H275" s="6"/>
      <c r="I275" s="7"/>
      <c r="J275" s="7"/>
      <c r="K275" s="7"/>
      <c r="L275" s="7"/>
      <c r="M275" s="7"/>
      <c r="N275" s="7"/>
      <c r="O275" s="7"/>
      <c r="P275" s="7"/>
      <c r="Q275" s="7"/>
      <c r="R275" s="7"/>
      <c r="S275" s="7"/>
      <c r="T275" s="7"/>
      <c r="U275" s="7"/>
      <c r="V275" s="7"/>
      <c r="W275" s="7"/>
      <c r="X275" s="7"/>
      <c r="Y275" s="7"/>
      <c r="Z275" s="7"/>
      <c r="AA275" s="7"/>
      <c r="AB275" s="7"/>
      <c r="AC275" s="7"/>
    </row>
    <row r="276" customFormat="false" ht="40.15" hidden="false" customHeight="false" outlineLevel="0" collapsed="false">
      <c r="A276" s="4"/>
      <c r="B276" s="55" t="n">
        <f aca="false">'Lista de Itens'!C227</f>
        <v>225</v>
      </c>
      <c r="C276" s="56" t="str">
        <f aca="false">'Lista de Itens'!G227</f>
        <v>Unidade</v>
      </c>
      <c r="D276" s="56" t="s">
        <v>270</v>
      </c>
      <c r="E276" s="57" t="str">
        <f aca="false">IF('Lista de Itens'!H227="","",'Lista de Itens'!H227)</f>
        <v/>
      </c>
      <c r="F276" s="58"/>
      <c r="G276" s="59"/>
      <c r="H276" s="6"/>
      <c r="I276" s="7"/>
      <c r="J276" s="7"/>
      <c r="K276" s="7"/>
      <c r="L276" s="7"/>
      <c r="M276" s="7"/>
      <c r="N276" s="7"/>
      <c r="O276" s="7"/>
      <c r="P276" s="7"/>
      <c r="Q276" s="7"/>
      <c r="R276" s="7"/>
      <c r="S276" s="7"/>
      <c r="T276" s="7"/>
      <c r="U276" s="7"/>
      <c r="V276" s="7"/>
      <c r="W276" s="7"/>
      <c r="X276" s="7"/>
      <c r="Y276" s="7"/>
      <c r="Z276" s="7"/>
      <c r="AA276" s="7"/>
      <c r="AB276" s="7"/>
      <c r="AC276" s="7"/>
    </row>
    <row r="277" customFormat="false" ht="40.15" hidden="false" customHeight="false" outlineLevel="0" collapsed="false">
      <c r="A277" s="4"/>
      <c r="B277" s="55" t="n">
        <f aca="false">'Lista de Itens'!C228</f>
        <v>226</v>
      </c>
      <c r="C277" s="56" t="str">
        <f aca="false">'Lista de Itens'!G228</f>
        <v>Unidade</v>
      </c>
      <c r="D277" s="56" t="s">
        <v>271</v>
      </c>
      <c r="E277" s="57" t="str">
        <f aca="false">IF('Lista de Itens'!H228="","",'Lista de Itens'!H228)</f>
        <v/>
      </c>
      <c r="F277" s="58"/>
      <c r="G277" s="59"/>
      <c r="H277" s="6"/>
      <c r="I277" s="7"/>
      <c r="J277" s="7"/>
      <c r="K277" s="7"/>
      <c r="L277" s="7"/>
      <c r="M277" s="7"/>
      <c r="N277" s="7"/>
      <c r="O277" s="7"/>
      <c r="P277" s="7"/>
      <c r="Q277" s="7"/>
      <c r="R277" s="7"/>
      <c r="S277" s="7"/>
      <c r="T277" s="7"/>
      <c r="U277" s="7"/>
      <c r="V277" s="7"/>
      <c r="W277" s="7"/>
      <c r="X277" s="7"/>
      <c r="Y277" s="7"/>
      <c r="Z277" s="7"/>
      <c r="AA277" s="7"/>
      <c r="AB277" s="7"/>
      <c r="AC277" s="7"/>
    </row>
    <row r="278" customFormat="false" ht="40.15" hidden="false" customHeight="false" outlineLevel="0" collapsed="false">
      <c r="A278" s="4"/>
      <c r="B278" s="55" t="n">
        <f aca="false">'Lista de Itens'!C229</f>
        <v>227</v>
      </c>
      <c r="C278" s="56" t="str">
        <f aca="false">'Lista de Itens'!G229</f>
        <v>Unidade</v>
      </c>
      <c r="D278" s="56" t="s">
        <v>272</v>
      </c>
      <c r="E278" s="57" t="str">
        <f aca="false">IF('Lista de Itens'!H229="","",'Lista de Itens'!H229)</f>
        <v/>
      </c>
      <c r="F278" s="58"/>
      <c r="G278" s="59"/>
      <c r="H278" s="6"/>
      <c r="I278" s="7"/>
      <c r="J278" s="7"/>
      <c r="K278" s="7"/>
      <c r="L278" s="7"/>
      <c r="M278" s="7"/>
      <c r="N278" s="7"/>
      <c r="O278" s="7"/>
      <c r="P278" s="7"/>
      <c r="Q278" s="7"/>
      <c r="R278" s="7"/>
      <c r="S278" s="7"/>
      <c r="T278" s="7"/>
      <c r="U278" s="7"/>
      <c r="V278" s="7"/>
      <c r="W278" s="7"/>
      <c r="X278" s="7"/>
      <c r="Y278" s="7"/>
      <c r="Z278" s="7"/>
      <c r="AA278" s="7"/>
      <c r="AB278" s="7"/>
      <c r="AC278" s="7"/>
    </row>
    <row r="279" customFormat="false" ht="40.15" hidden="false" customHeight="false" outlineLevel="0" collapsed="false">
      <c r="A279" s="4"/>
      <c r="B279" s="55" t="n">
        <f aca="false">'Lista de Itens'!C230</f>
        <v>228</v>
      </c>
      <c r="C279" s="56" t="str">
        <f aca="false">'Lista de Itens'!G230</f>
        <v>Unidade</v>
      </c>
      <c r="D279" s="56" t="s">
        <v>273</v>
      </c>
      <c r="E279" s="57" t="str">
        <f aca="false">IF('Lista de Itens'!H230="","",'Lista de Itens'!H230)</f>
        <v/>
      </c>
      <c r="F279" s="58"/>
      <c r="G279" s="59"/>
      <c r="H279" s="6"/>
      <c r="I279" s="7"/>
      <c r="J279" s="7"/>
      <c r="K279" s="7"/>
      <c r="L279" s="7"/>
      <c r="M279" s="7"/>
      <c r="N279" s="7"/>
      <c r="O279" s="7"/>
      <c r="P279" s="7"/>
      <c r="Q279" s="7"/>
      <c r="R279" s="7"/>
      <c r="S279" s="7"/>
      <c r="T279" s="7"/>
      <c r="U279" s="7"/>
      <c r="V279" s="7"/>
      <c r="W279" s="7"/>
      <c r="X279" s="7"/>
      <c r="Y279" s="7"/>
      <c r="Z279" s="7"/>
      <c r="AA279" s="7"/>
      <c r="AB279" s="7"/>
      <c r="AC279" s="7"/>
    </row>
    <row r="280" customFormat="false" ht="40.15" hidden="false" customHeight="false" outlineLevel="0" collapsed="false">
      <c r="A280" s="4"/>
      <c r="B280" s="55" t="n">
        <f aca="false">'Lista de Itens'!C231</f>
        <v>229</v>
      </c>
      <c r="C280" s="56" t="str">
        <f aca="false">'Lista de Itens'!G231</f>
        <v>Unidade</v>
      </c>
      <c r="D280" s="56" t="s">
        <v>274</v>
      </c>
      <c r="E280" s="57" t="str">
        <f aca="false">IF('Lista de Itens'!H231="","",'Lista de Itens'!H231)</f>
        <v/>
      </c>
      <c r="F280" s="58"/>
      <c r="G280" s="59"/>
      <c r="H280" s="6"/>
      <c r="I280" s="7"/>
      <c r="J280" s="7"/>
      <c r="K280" s="7"/>
      <c r="L280" s="7"/>
      <c r="M280" s="7"/>
      <c r="N280" s="7"/>
      <c r="O280" s="7"/>
      <c r="P280" s="7"/>
      <c r="Q280" s="7"/>
      <c r="R280" s="7"/>
      <c r="S280" s="7"/>
      <c r="T280" s="7"/>
      <c r="U280" s="7"/>
      <c r="V280" s="7"/>
      <c r="W280" s="7"/>
      <c r="X280" s="7"/>
      <c r="Y280" s="7"/>
      <c r="Z280" s="7"/>
      <c r="AA280" s="7"/>
      <c r="AB280" s="7"/>
      <c r="AC280" s="7"/>
    </row>
    <row r="281" customFormat="false" ht="40.15" hidden="false" customHeight="false" outlineLevel="0" collapsed="false">
      <c r="A281" s="4"/>
      <c r="B281" s="55" t="n">
        <f aca="false">'Lista de Itens'!C232</f>
        <v>230</v>
      </c>
      <c r="C281" s="56" t="str">
        <f aca="false">'Lista de Itens'!G232</f>
        <v>Unidade</v>
      </c>
      <c r="D281" s="56" t="s">
        <v>275</v>
      </c>
      <c r="E281" s="57" t="str">
        <f aca="false">IF('Lista de Itens'!H232="","",'Lista de Itens'!H232)</f>
        <v/>
      </c>
      <c r="F281" s="58"/>
      <c r="G281" s="59"/>
      <c r="H281" s="6"/>
      <c r="I281" s="7"/>
      <c r="J281" s="7"/>
      <c r="K281" s="7"/>
      <c r="L281" s="7"/>
      <c r="M281" s="7"/>
      <c r="N281" s="7"/>
      <c r="O281" s="7"/>
      <c r="P281" s="7"/>
      <c r="Q281" s="7"/>
      <c r="R281" s="7"/>
      <c r="S281" s="7"/>
      <c r="T281" s="7"/>
      <c r="U281" s="7"/>
      <c r="V281" s="7"/>
      <c r="W281" s="7"/>
      <c r="X281" s="7"/>
      <c r="Y281" s="7"/>
      <c r="Z281" s="7"/>
      <c r="AA281" s="7"/>
      <c r="AB281" s="7"/>
      <c r="AC281" s="7"/>
    </row>
    <row r="282" customFormat="false" ht="40.15" hidden="false" customHeight="false" outlineLevel="0" collapsed="false">
      <c r="A282" s="4"/>
      <c r="B282" s="55" t="n">
        <f aca="false">'Lista de Itens'!C233</f>
        <v>231</v>
      </c>
      <c r="C282" s="56" t="str">
        <f aca="false">'Lista de Itens'!G233</f>
        <v>Unidade</v>
      </c>
      <c r="D282" s="56" t="s">
        <v>276</v>
      </c>
      <c r="E282" s="57" t="str">
        <f aca="false">IF('Lista de Itens'!H233="","",'Lista de Itens'!H233)</f>
        <v/>
      </c>
      <c r="F282" s="58"/>
      <c r="G282" s="59"/>
      <c r="H282" s="6"/>
      <c r="I282" s="7"/>
      <c r="J282" s="7"/>
      <c r="K282" s="7"/>
      <c r="L282" s="7"/>
      <c r="M282" s="7"/>
      <c r="N282" s="7"/>
      <c r="O282" s="7"/>
      <c r="P282" s="7"/>
      <c r="Q282" s="7"/>
      <c r="R282" s="7"/>
      <c r="S282" s="7"/>
      <c r="T282" s="7"/>
      <c r="U282" s="7"/>
      <c r="V282" s="7"/>
      <c r="W282" s="7"/>
      <c r="X282" s="7"/>
      <c r="Y282" s="7"/>
      <c r="Z282" s="7"/>
      <c r="AA282" s="7"/>
      <c r="AB282" s="7"/>
      <c r="AC282" s="7"/>
    </row>
    <row r="283" customFormat="false" ht="40.15" hidden="false" customHeight="false" outlineLevel="0" collapsed="false">
      <c r="A283" s="4"/>
      <c r="B283" s="55" t="n">
        <f aca="false">'Lista de Itens'!C234</f>
        <v>232</v>
      </c>
      <c r="C283" s="56" t="str">
        <f aca="false">'Lista de Itens'!G234</f>
        <v>Unidade</v>
      </c>
      <c r="D283" s="56" t="s">
        <v>277</v>
      </c>
      <c r="E283" s="57" t="str">
        <f aca="false">IF('Lista de Itens'!H234="","",'Lista de Itens'!H234)</f>
        <v/>
      </c>
      <c r="F283" s="58"/>
      <c r="G283" s="59"/>
      <c r="H283" s="6"/>
      <c r="I283" s="7"/>
      <c r="J283" s="7"/>
      <c r="K283" s="7"/>
      <c r="L283" s="7"/>
      <c r="M283" s="7"/>
      <c r="N283" s="7"/>
      <c r="O283" s="7"/>
      <c r="P283" s="7"/>
      <c r="Q283" s="7"/>
      <c r="R283" s="7"/>
      <c r="S283" s="7"/>
      <c r="T283" s="7"/>
      <c r="U283" s="7"/>
      <c r="V283" s="7"/>
      <c r="W283" s="7"/>
      <c r="X283" s="7"/>
      <c r="Y283" s="7"/>
      <c r="Z283" s="7"/>
      <c r="AA283" s="7"/>
      <c r="AB283" s="7"/>
      <c r="AC283" s="7"/>
    </row>
    <row r="284" customFormat="false" ht="40.15" hidden="false" customHeight="false" outlineLevel="0" collapsed="false">
      <c r="A284" s="4"/>
      <c r="B284" s="55" t="n">
        <f aca="false">'Lista de Itens'!C235</f>
        <v>233</v>
      </c>
      <c r="C284" s="56" t="str">
        <f aca="false">'Lista de Itens'!G235</f>
        <v>Unidade</v>
      </c>
      <c r="D284" s="56" t="s">
        <v>278</v>
      </c>
      <c r="E284" s="57" t="str">
        <f aca="false">IF('Lista de Itens'!H235="","",'Lista de Itens'!H235)</f>
        <v/>
      </c>
      <c r="F284" s="58"/>
      <c r="G284" s="59"/>
      <c r="H284" s="6"/>
      <c r="I284" s="7"/>
      <c r="J284" s="7"/>
      <c r="K284" s="7"/>
      <c r="L284" s="7"/>
      <c r="M284" s="7"/>
      <c r="N284" s="7"/>
      <c r="O284" s="7"/>
      <c r="P284" s="7"/>
      <c r="Q284" s="7"/>
      <c r="R284" s="7"/>
      <c r="S284" s="7"/>
      <c r="T284" s="7"/>
      <c r="U284" s="7"/>
      <c r="V284" s="7"/>
      <c r="W284" s="7"/>
      <c r="X284" s="7"/>
      <c r="Y284" s="7"/>
      <c r="Z284" s="7"/>
      <c r="AA284" s="7"/>
      <c r="AB284" s="7"/>
      <c r="AC284" s="7"/>
    </row>
    <row r="285" customFormat="false" ht="40.15" hidden="false" customHeight="false" outlineLevel="0" collapsed="false">
      <c r="A285" s="4"/>
      <c r="B285" s="55" t="n">
        <f aca="false">'Lista de Itens'!C236</f>
        <v>234</v>
      </c>
      <c r="C285" s="56" t="str">
        <f aca="false">'Lista de Itens'!G236</f>
        <v>Unidade</v>
      </c>
      <c r="D285" s="56" t="s">
        <v>279</v>
      </c>
      <c r="E285" s="57" t="str">
        <f aca="false">IF('Lista de Itens'!H236="","",'Lista de Itens'!H236)</f>
        <v/>
      </c>
      <c r="F285" s="58"/>
      <c r="G285" s="59"/>
      <c r="H285" s="6"/>
      <c r="I285" s="7"/>
      <c r="J285" s="7"/>
      <c r="K285" s="7"/>
      <c r="L285" s="7"/>
      <c r="M285" s="7"/>
      <c r="N285" s="7"/>
      <c r="O285" s="7"/>
      <c r="P285" s="7"/>
      <c r="Q285" s="7"/>
      <c r="R285" s="7"/>
      <c r="S285" s="7"/>
      <c r="T285" s="7"/>
      <c r="U285" s="7"/>
      <c r="V285" s="7"/>
      <c r="W285" s="7"/>
      <c r="X285" s="7"/>
      <c r="Y285" s="7"/>
      <c r="Z285" s="7"/>
      <c r="AA285" s="7"/>
      <c r="AB285" s="7"/>
      <c r="AC285" s="7"/>
    </row>
    <row r="286" customFormat="false" ht="40.15" hidden="false" customHeight="false" outlineLevel="0" collapsed="false">
      <c r="A286" s="4"/>
      <c r="B286" s="55" t="n">
        <f aca="false">'Lista de Itens'!C237</f>
        <v>235</v>
      </c>
      <c r="C286" s="56" t="str">
        <f aca="false">'Lista de Itens'!G237</f>
        <v>Unidade</v>
      </c>
      <c r="D286" s="56" t="s">
        <v>280</v>
      </c>
      <c r="E286" s="57" t="str">
        <f aca="false">IF('Lista de Itens'!H237="","",'Lista de Itens'!H237)</f>
        <v/>
      </c>
      <c r="F286" s="58"/>
      <c r="G286" s="59"/>
      <c r="H286" s="6"/>
      <c r="I286" s="7"/>
      <c r="J286" s="7"/>
      <c r="K286" s="7"/>
      <c r="L286" s="7"/>
      <c r="M286" s="7"/>
      <c r="N286" s="7"/>
      <c r="O286" s="7"/>
      <c r="P286" s="7"/>
      <c r="Q286" s="7"/>
      <c r="R286" s="7"/>
      <c r="S286" s="7"/>
      <c r="T286" s="7"/>
      <c r="U286" s="7"/>
      <c r="V286" s="7"/>
      <c r="W286" s="7"/>
      <c r="X286" s="7"/>
      <c r="Y286" s="7"/>
      <c r="Z286" s="7"/>
      <c r="AA286" s="7"/>
      <c r="AB286" s="7"/>
      <c r="AC286" s="7"/>
    </row>
    <row r="287" customFormat="false" ht="40.15" hidden="false" customHeight="false" outlineLevel="0" collapsed="false">
      <c r="A287" s="4"/>
      <c r="B287" s="55" t="n">
        <f aca="false">'Lista de Itens'!C238</f>
        <v>236</v>
      </c>
      <c r="C287" s="56" t="str">
        <f aca="false">'Lista de Itens'!G238</f>
        <v>Unidade</v>
      </c>
      <c r="D287" s="56" t="s">
        <v>281</v>
      </c>
      <c r="E287" s="57" t="str">
        <f aca="false">IF('Lista de Itens'!H238="","",'Lista de Itens'!H238)</f>
        <v/>
      </c>
      <c r="F287" s="58"/>
      <c r="G287" s="59"/>
      <c r="H287" s="6"/>
      <c r="I287" s="7"/>
      <c r="J287" s="7"/>
      <c r="K287" s="7"/>
      <c r="L287" s="7"/>
      <c r="M287" s="7"/>
      <c r="N287" s="7"/>
      <c r="O287" s="7"/>
      <c r="P287" s="7"/>
      <c r="Q287" s="7"/>
      <c r="R287" s="7"/>
      <c r="S287" s="7"/>
      <c r="T287" s="7"/>
      <c r="U287" s="7"/>
      <c r="V287" s="7"/>
      <c r="W287" s="7"/>
      <c r="X287" s="7"/>
      <c r="Y287" s="7"/>
      <c r="Z287" s="7"/>
      <c r="AA287" s="7"/>
      <c r="AB287" s="7"/>
      <c r="AC287" s="7"/>
    </row>
    <row r="288" customFormat="false" ht="40.15" hidden="false" customHeight="false" outlineLevel="0" collapsed="false">
      <c r="A288" s="4"/>
      <c r="B288" s="55" t="n">
        <f aca="false">'Lista de Itens'!C239</f>
        <v>237</v>
      </c>
      <c r="C288" s="56" t="str">
        <f aca="false">'Lista de Itens'!G239</f>
        <v>Unidade</v>
      </c>
      <c r="D288" s="56" t="s">
        <v>282</v>
      </c>
      <c r="E288" s="57" t="str">
        <f aca="false">IF('Lista de Itens'!H239="","",'Lista de Itens'!H239)</f>
        <v/>
      </c>
      <c r="F288" s="58"/>
      <c r="G288" s="59"/>
      <c r="H288" s="6"/>
      <c r="I288" s="7"/>
      <c r="J288" s="7"/>
      <c r="K288" s="7"/>
      <c r="L288" s="7"/>
      <c r="M288" s="7"/>
      <c r="N288" s="7"/>
      <c r="O288" s="7"/>
      <c r="P288" s="7"/>
      <c r="Q288" s="7"/>
      <c r="R288" s="7"/>
      <c r="S288" s="7"/>
      <c r="T288" s="7"/>
      <c r="U288" s="7"/>
      <c r="V288" s="7"/>
      <c r="W288" s="7"/>
      <c r="X288" s="7"/>
      <c r="Y288" s="7"/>
      <c r="Z288" s="7"/>
      <c r="AA288" s="7"/>
      <c r="AB288" s="7"/>
      <c r="AC288" s="7"/>
    </row>
    <row r="289" customFormat="false" ht="40.15" hidden="false" customHeight="false" outlineLevel="0" collapsed="false">
      <c r="A289" s="4"/>
      <c r="B289" s="55" t="n">
        <f aca="false">'Lista de Itens'!C240</f>
        <v>238</v>
      </c>
      <c r="C289" s="56" t="str">
        <f aca="false">'Lista de Itens'!G240</f>
        <v>Unidade</v>
      </c>
      <c r="D289" s="56" t="s">
        <v>283</v>
      </c>
      <c r="E289" s="57" t="str">
        <f aca="false">IF('Lista de Itens'!H240="","",'Lista de Itens'!H240)</f>
        <v/>
      </c>
      <c r="F289" s="58"/>
      <c r="G289" s="59"/>
      <c r="H289" s="6"/>
      <c r="I289" s="7"/>
      <c r="J289" s="7"/>
      <c r="K289" s="7"/>
      <c r="L289" s="7"/>
      <c r="M289" s="7"/>
      <c r="N289" s="7"/>
      <c r="O289" s="7"/>
      <c r="P289" s="7"/>
      <c r="Q289" s="7"/>
      <c r="R289" s="7"/>
      <c r="S289" s="7"/>
      <c r="T289" s="7"/>
      <c r="U289" s="7"/>
      <c r="V289" s="7"/>
      <c r="W289" s="7"/>
      <c r="X289" s="7"/>
      <c r="Y289" s="7"/>
      <c r="Z289" s="7"/>
      <c r="AA289" s="7"/>
      <c r="AB289" s="7"/>
      <c r="AC289" s="7"/>
    </row>
    <row r="290" customFormat="false" ht="40.15" hidden="false" customHeight="false" outlineLevel="0" collapsed="false">
      <c r="A290" s="4"/>
      <c r="B290" s="55" t="n">
        <f aca="false">'Lista de Itens'!C241</f>
        <v>239</v>
      </c>
      <c r="C290" s="56" t="str">
        <f aca="false">'Lista de Itens'!G241</f>
        <v>Unidade</v>
      </c>
      <c r="D290" s="56" t="s">
        <v>284</v>
      </c>
      <c r="E290" s="57" t="str">
        <f aca="false">IF('Lista de Itens'!H241="","",'Lista de Itens'!H241)</f>
        <v/>
      </c>
      <c r="F290" s="58"/>
      <c r="G290" s="59"/>
      <c r="H290" s="6"/>
      <c r="I290" s="7"/>
      <c r="J290" s="7"/>
      <c r="K290" s="7"/>
      <c r="L290" s="7"/>
      <c r="M290" s="7"/>
      <c r="N290" s="7"/>
      <c r="O290" s="7"/>
      <c r="P290" s="7"/>
      <c r="Q290" s="7"/>
      <c r="R290" s="7"/>
      <c r="S290" s="7"/>
      <c r="T290" s="7"/>
      <c r="U290" s="7"/>
      <c r="V290" s="7"/>
      <c r="W290" s="7"/>
      <c r="X290" s="7"/>
      <c r="Y290" s="7"/>
      <c r="Z290" s="7"/>
      <c r="AA290" s="7"/>
      <c r="AB290" s="7"/>
      <c r="AC290" s="7"/>
    </row>
    <row r="291" customFormat="false" ht="40.15" hidden="false" customHeight="false" outlineLevel="0" collapsed="false">
      <c r="A291" s="4"/>
      <c r="B291" s="55" t="n">
        <f aca="false">'Lista de Itens'!C242</f>
        <v>240</v>
      </c>
      <c r="C291" s="56" t="str">
        <f aca="false">'Lista de Itens'!G242</f>
        <v>Unidade</v>
      </c>
      <c r="D291" s="56" t="s">
        <v>285</v>
      </c>
      <c r="E291" s="57" t="str">
        <f aca="false">IF('Lista de Itens'!H242="","",'Lista de Itens'!H242)</f>
        <v/>
      </c>
      <c r="F291" s="58"/>
      <c r="G291" s="59"/>
      <c r="H291" s="6"/>
      <c r="I291" s="7"/>
      <c r="J291" s="7"/>
      <c r="K291" s="7"/>
      <c r="L291" s="7"/>
      <c r="M291" s="7"/>
      <c r="N291" s="7"/>
      <c r="O291" s="7"/>
      <c r="P291" s="7"/>
      <c r="Q291" s="7"/>
      <c r="R291" s="7"/>
      <c r="S291" s="7"/>
      <c r="T291" s="7"/>
      <c r="U291" s="7"/>
      <c r="V291" s="7"/>
      <c r="W291" s="7"/>
      <c r="X291" s="7"/>
      <c r="Y291" s="7"/>
      <c r="Z291" s="7"/>
      <c r="AA291" s="7"/>
      <c r="AB291" s="7"/>
      <c r="AC291" s="7"/>
    </row>
    <row r="292" customFormat="false" ht="40.15" hidden="false" customHeight="false" outlineLevel="0" collapsed="false">
      <c r="A292" s="4"/>
      <c r="B292" s="55" t="n">
        <f aca="false">'Lista de Itens'!C243</f>
        <v>241</v>
      </c>
      <c r="C292" s="56" t="str">
        <f aca="false">'Lista de Itens'!G243</f>
        <v>Unidade</v>
      </c>
      <c r="D292" s="56" t="s">
        <v>286</v>
      </c>
      <c r="E292" s="57" t="str">
        <f aca="false">IF('Lista de Itens'!H243="","",'Lista de Itens'!H243)</f>
        <v/>
      </c>
      <c r="F292" s="58"/>
      <c r="G292" s="59"/>
      <c r="H292" s="6"/>
      <c r="I292" s="7"/>
      <c r="J292" s="7"/>
      <c r="K292" s="7"/>
      <c r="L292" s="7"/>
      <c r="M292" s="7"/>
      <c r="N292" s="7"/>
      <c r="O292" s="7"/>
      <c r="P292" s="7"/>
      <c r="Q292" s="7"/>
      <c r="R292" s="7"/>
      <c r="S292" s="7"/>
      <c r="T292" s="7"/>
      <c r="U292" s="7"/>
      <c r="V292" s="7"/>
      <c r="W292" s="7"/>
      <c r="X292" s="7"/>
      <c r="Y292" s="7"/>
      <c r="Z292" s="7"/>
      <c r="AA292" s="7"/>
      <c r="AB292" s="7"/>
      <c r="AC292" s="7"/>
    </row>
    <row r="293" customFormat="false" ht="40.15" hidden="false" customHeight="false" outlineLevel="0" collapsed="false">
      <c r="A293" s="4"/>
      <c r="B293" s="55" t="n">
        <f aca="false">'Lista de Itens'!C244</f>
        <v>242</v>
      </c>
      <c r="C293" s="56" t="str">
        <f aca="false">'Lista de Itens'!G244</f>
        <v>Unidade</v>
      </c>
      <c r="D293" s="56" t="s">
        <v>287</v>
      </c>
      <c r="E293" s="57" t="str">
        <f aca="false">IF('Lista de Itens'!H244="","",'Lista de Itens'!H244)</f>
        <v/>
      </c>
      <c r="F293" s="58"/>
      <c r="G293" s="59"/>
      <c r="H293" s="6"/>
      <c r="I293" s="7"/>
      <c r="J293" s="7"/>
      <c r="K293" s="7"/>
      <c r="L293" s="7"/>
      <c r="M293" s="7"/>
      <c r="N293" s="7"/>
      <c r="O293" s="7"/>
      <c r="P293" s="7"/>
      <c r="Q293" s="7"/>
      <c r="R293" s="7"/>
      <c r="S293" s="7"/>
      <c r="T293" s="7"/>
      <c r="U293" s="7"/>
      <c r="V293" s="7"/>
      <c r="W293" s="7"/>
      <c r="X293" s="7"/>
      <c r="Y293" s="7"/>
      <c r="Z293" s="7"/>
      <c r="AA293" s="7"/>
      <c r="AB293" s="7"/>
      <c r="AC293" s="7"/>
    </row>
    <row r="294" customFormat="false" ht="40.15" hidden="false" customHeight="false" outlineLevel="0" collapsed="false">
      <c r="A294" s="4"/>
      <c r="B294" s="55" t="n">
        <f aca="false">'Lista de Itens'!C245</f>
        <v>243</v>
      </c>
      <c r="C294" s="56" t="str">
        <f aca="false">'Lista de Itens'!G245</f>
        <v>Unidade</v>
      </c>
      <c r="D294" s="56" t="s">
        <v>288</v>
      </c>
      <c r="E294" s="57" t="str">
        <f aca="false">IF('Lista de Itens'!H245="","",'Lista de Itens'!H245)</f>
        <v/>
      </c>
      <c r="F294" s="58"/>
      <c r="G294" s="59"/>
      <c r="H294" s="6"/>
      <c r="I294" s="7"/>
      <c r="J294" s="7"/>
      <c r="K294" s="7"/>
      <c r="L294" s="7"/>
      <c r="M294" s="7"/>
      <c r="N294" s="7"/>
      <c r="O294" s="7"/>
      <c r="P294" s="7"/>
      <c r="Q294" s="7"/>
      <c r="R294" s="7"/>
      <c r="S294" s="7"/>
      <c r="T294" s="7"/>
      <c r="U294" s="7"/>
      <c r="V294" s="7"/>
      <c r="W294" s="7"/>
      <c r="X294" s="7"/>
      <c r="Y294" s="7"/>
      <c r="Z294" s="7"/>
      <c r="AA294" s="7"/>
      <c r="AB294" s="7"/>
      <c r="AC294" s="7"/>
    </row>
    <row r="295" customFormat="false" ht="40.15" hidden="false" customHeight="false" outlineLevel="0" collapsed="false">
      <c r="A295" s="4"/>
      <c r="B295" s="55" t="n">
        <f aca="false">'Lista de Itens'!C246</f>
        <v>244</v>
      </c>
      <c r="C295" s="56" t="str">
        <f aca="false">'Lista de Itens'!G246</f>
        <v>Unidade</v>
      </c>
      <c r="D295" s="56" t="s">
        <v>289</v>
      </c>
      <c r="E295" s="57" t="str">
        <f aca="false">IF('Lista de Itens'!H246="","",'Lista de Itens'!H246)</f>
        <v/>
      </c>
      <c r="F295" s="58"/>
      <c r="G295" s="59"/>
      <c r="H295" s="6"/>
      <c r="I295" s="7"/>
      <c r="J295" s="7"/>
      <c r="K295" s="7"/>
      <c r="L295" s="7"/>
      <c r="M295" s="7"/>
      <c r="N295" s="7"/>
      <c r="O295" s="7"/>
      <c r="P295" s="7"/>
      <c r="Q295" s="7"/>
      <c r="R295" s="7"/>
      <c r="S295" s="7"/>
      <c r="T295" s="7"/>
      <c r="U295" s="7"/>
      <c r="V295" s="7"/>
      <c r="W295" s="7"/>
      <c r="X295" s="7"/>
      <c r="Y295" s="7"/>
      <c r="Z295" s="7"/>
      <c r="AA295" s="7"/>
      <c r="AB295" s="7"/>
      <c r="AC295" s="7"/>
    </row>
    <row r="296" customFormat="false" ht="127.4" hidden="false" customHeight="false" outlineLevel="0" collapsed="false">
      <c r="A296" s="4"/>
      <c r="B296" s="55" t="n">
        <f aca="false">'Lista de Itens'!C247</f>
        <v>245</v>
      </c>
      <c r="C296" s="56" t="str">
        <f aca="false">'Lista de Itens'!G247</f>
        <v>Lata 3,6 litros</v>
      </c>
      <c r="D296" s="56" t="s">
        <v>290</v>
      </c>
      <c r="E296" s="57" t="str">
        <f aca="false">IF('Lista de Itens'!H247="","",'Lista de Itens'!H247)</f>
        <v/>
      </c>
      <c r="F296" s="58"/>
      <c r="G296" s="59"/>
      <c r="H296" s="6"/>
      <c r="I296" s="7"/>
      <c r="J296" s="7"/>
      <c r="K296" s="7"/>
      <c r="L296" s="7"/>
      <c r="M296" s="7"/>
      <c r="N296" s="7"/>
      <c r="O296" s="7"/>
      <c r="P296" s="7"/>
      <c r="Q296" s="7"/>
      <c r="R296" s="7"/>
      <c r="S296" s="7"/>
      <c r="T296" s="7"/>
      <c r="U296" s="7"/>
      <c r="V296" s="7"/>
      <c r="W296" s="7"/>
      <c r="X296" s="7"/>
      <c r="Y296" s="7"/>
      <c r="Z296" s="7"/>
      <c r="AA296" s="7"/>
      <c r="AB296" s="7"/>
      <c r="AC296" s="7"/>
    </row>
    <row r="297" customFormat="false" ht="175.65" hidden="false" customHeight="false" outlineLevel="0" collapsed="false">
      <c r="A297" s="4"/>
      <c r="B297" s="55" t="n">
        <f aca="false">'Lista de Itens'!C248</f>
        <v>246</v>
      </c>
      <c r="C297" s="56" t="str">
        <f aca="false">'Lista de Itens'!G248</f>
        <v>Lata 3,6 litros</v>
      </c>
      <c r="D297" s="56" t="s">
        <v>291</v>
      </c>
      <c r="E297" s="57" t="str">
        <f aca="false">IF('Lista de Itens'!H248="","",'Lista de Itens'!H248)</f>
        <v/>
      </c>
      <c r="F297" s="58"/>
      <c r="G297" s="59"/>
      <c r="H297" s="6"/>
      <c r="I297" s="7"/>
      <c r="J297" s="7"/>
      <c r="K297" s="7"/>
      <c r="L297" s="7"/>
      <c r="M297" s="7"/>
      <c r="N297" s="7"/>
      <c r="O297" s="7"/>
      <c r="P297" s="7"/>
      <c r="Q297" s="7"/>
      <c r="R297" s="7"/>
      <c r="S297" s="7"/>
      <c r="T297" s="7"/>
      <c r="U297" s="7"/>
      <c r="V297" s="7"/>
      <c r="W297" s="7"/>
      <c r="X297" s="7"/>
      <c r="Y297" s="7"/>
      <c r="Z297" s="7"/>
      <c r="AA297" s="7"/>
      <c r="AB297" s="7"/>
      <c r="AC297" s="7"/>
    </row>
    <row r="298" customFormat="false" ht="185.4" hidden="false" customHeight="false" outlineLevel="0" collapsed="false">
      <c r="A298" s="4"/>
      <c r="B298" s="55" t="n">
        <f aca="false">'Lista de Itens'!C249</f>
        <v>247</v>
      </c>
      <c r="C298" s="56" t="str">
        <f aca="false">'Lista de Itens'!G249</f>
        <v>Galão 18 litros</v>
      </c>
      <c r="D298" s="56" t="s">
        <v>292</v>
      </c>
      <c r="E298" s="57" t="str">
        <f aca="false">IF('Lista de Itens'!H249="","",'Lista de Itens'!H249)</f>
        <v/>
      </c>
      <c r="F298" s="58"/>
      <c r="G298" s="59"/>
      <c r="H298" s="6"/>
      <c r="I298" s="7"/>
      <c r="J298" s="7"/>
      <c r="K298" s="7"/>
      <c r="L298" s="7"/>
      <c r="M298" s="7"/>
      <c r="N298" s="7"/>
      <c r="O298" s="7"/>
      <c r="P298" s="7"/>
      <c r="Q298" s="7"/>
      <c r="R298" s="7"/>
      <c r="S298" s="7"/>
      <c r="T298" s="7"/>
      <c r="U298" s="7"/>
      <c r="V298" s="7"/>
      <c r="W298" s="7"/>
      <c r="X298" s="7"/>
      <c r="Y298" s="7"/>
      <c r="Z298" s="7"/>
      <c r="AA298" s="7"/>
      <c r="AB298" s="7"/>
      <c r="AC298" s="7"/>
    </row>
    <row r="299" customFormat="false" ht="175.65" hidden="false" customHeight="false" outlineLevel="0" collapsed="false">
      <c r="A299" s="4"/>
      <c r="B299" s="55" t="n">
        <f aca="false">'Lista de Itens'!C250</f>
        <v>248</v>
      </c>
      <c r="C299" s="56" t="str">
        <f aca="false">'Lista de Itens'!G250</f>
        <v>Galão 18 litros</v>
      </c>
      <c r="D299" s="56" t="s">
        <v>293</v>
      </c>
      <c r="E299" s="57" t="str">
        <f aca="false">IF('Lista de Itens'!H250="","",'Lista de Itens'!H250)</f>
        <v/>
      </c>
      <c r="F299" s="58"/>
      <c r="G299" s="59"/>
      <c r="H299" s="6"/>
      <c r="I299" s="7"/>
      <c r="J299" s="7"/>
      <c r="K299" s="7"/>
      <c r="L299" s="7"/>
      <c r="M299" s="7"/>
      <c r="N299" s="7"/>
      <c r="O299" s="7"/>
      <c r="P299" s="7"/>
      <c r="Q299" s="7"/>
      <c r="R299" s="7"/>
      <c r="S299" s="7"/>
      <c r="T299" s="7"/>
      <c r="U299" s="7"/>
      <c r="V299" s="7"/>
      <c r="W299" s="7"/>
      <c r="X299" s="7"/>
      <c r="Y299" s="7"/>
      <c r="Z299" s="7"/>
      <c r="AA299" s="7"/>
      <c r="AB299" s="7"/>
      <c r="AC299" s="7"/>
    </row>
    <row r="300" customFormat="false" ht="117.65" hidden="false" customHeight="false" outlineLevel="0" collapsed="false">
      <c r="A300" s="4"/>
      <c r="B300" s="55" t="n">
        <f aca="false">'Lista de Itens'!C251</f>
        <v>249</v>
      </c>
      <c r="C300" s="56" t="str">
        <f aca="false">'Lista de Itens'!G251</f>
        <v>Frasco 400 ml</v>
      </c>
      <c r="D300" s="56" t="s">
        <v>294</v>
      </c>
      <c r="E300" s="57" t="str">
        <f aca="false">IF('Lista de Itens'!H251="","",'Lista de Itens'!H251)</f>
        <v/>
      </c>
      <c r="F300" s="58"/>
      <c r="G300" s="59"/>
      <c r="H300" s="6"/>
      <c r="I300" s="7"/>
      <c r="J300" s="7"/>
      <c r="K300" s="7"/>
      <c r="L300" s="7"/>
      <c r="M300" s="7"/>
      <c r="N300" s="7"/>
      <c r="O300" s="7"/>
      <c r="P300" s="7"/>
      <c r="Q300" s="7"/>
      <c r="R300" s="7"/>
      <c r="S300" s="7"/>
      <c r="T300" s="7"/>
      <c r="U300" s="7"/>
      <c r="V300" s="7"/>
      <c r="W300" s="7"/>
      <c r="X300" s="7"/>
      <c r="Y300" s="7"/>
      <c r="Z300" s="7"/>
      <c r="AA300" s="7"/>
      <c r="AB300" s="7"/>
      <c r="AC300" s="7"/>
    </row>
    <row r="301" customFormat="false" ht="117.65" hidden="false" customHeight="false" outlineLevel="0" collapsed="false">
      <c r="A301" s="4"/>
      <c r="B301" s="55" t="n">
        <f aca="false">'Lista de Itens'!C252</f>
        <v>250</v>
      </c>
      <c r="C301" s="56" t="str">
        <f aca="false">'Lista de Itens'!G252</f>
        <v>Frasco 400 ml</v>
      </c>
      <c r="D301" s="56" t="s">
        <v>295</v>
      </c>
      <c r="E301" s="57" t="str">
        <f aca="false">IF('Lista de Itens'!H252="","",'Lista de Itens'!H252)</f>
        <v/>
      </c>
      <c r="F301" s="58"/>
      <c r="G301" s="59"/>
      <c r="H301" s="6"/>
      <c r="I301" s="7"/>
      <c r="J301" s="7"/>
      <c r="K301" s="7"/>
      <c r="L301" s="7"/>
      <c r="M301" s="7"/>
      <c r="N301" s="7"/>
      <c r="O301" s="7"/>
      <c r="P301" s="7"/>
      <c r="Q301" s="7"/>
      <c r="R301" s="7"/>
      <c r="S301" s="7"/>
      <c r="T301" s="7"/>
      <c r="U301" s="7"/>
      <c r="V301" s="7"/>
      <c r="W301" s="7"/>
      <c r="X301" s="7"/>
      <c r="Y301" s="7"/>
      <c r="Z301" s="7"/>
      <c r="AA301" s="7"/>
      <c r="AB301" s="7"/>
      <c r="AC301" s="7"/>
    </row>
    <row r="302" customFormat="false" ht="156.1" hidden="false" customHeight="false" outlineLevel="0" collapsed="false">
      <c r="A302" s="4"/>
      <c r="B302" s="55" t="n">
        <f aca="false">'Lista de Itens'!C253</f>
        <v>251</v>
      </c>
      <c r="C302" s="56" t="str">
        <f aca="false">'Lista de Itens'!G253</f>
        <v>Lata 3,6 litros</v>
      </c>
      <c r="D302" s="56" t="s">
        <v>296</v>
      </c>
      <c r="E302" s="57" t="str">
        <f aca="false">IF('Lista de Itens'!H253="","",'Lista de Itens'!H253)</f>
        <v/>
      </c>
      <c r="F302" s="58"/>
      <c r="G302" s="59"/>
      <c r="H302" s="6"/>
      <c r="I302" s="7"/>
      <c r="J302" s="7"/>
      <c r="K302" s="7"/>
      <c r="L302" s="7"/>
      <c r="M302" s="7"/>
      <c r="N302" s="7"/>
      <c r="O302" s="7"/>
      <c r="P302" s="7"/>
      <c r="Q302" s="7"/>
      <c r="R302" s="7"/>
      <c r="S302" s="7"/>
      <c r="T302" s="7"/>
      <c r="U302" s="7"/>
      <c r="V302" s="7"/>
      <c r="W302" s="7"/>
      <c r="X302" s="7"/>
      <c r="Y302" s="7"/>
      <c r="Z302" s="7"/>
      <c r="AA302" s="7"/>
      <c r="AB302" s="7"/>
      <c r="AC302" s="7"/>
    </row>
    <row r="303" customFormat="false" ht="156.1" hidden="false" customHeight="false" outlineLevel="0" collapsed="false">
      <c r="A303" s="4"/>
      <c r="B303" s="55" t="n">
        <f aca="false">'Lista de Itens'!C254</f>
        <v>252</v>
      </c>
      <c r="C303" s="56" t="str">
        <f aca="false">'Lista de Itens'!G254</f>
        <v>Lata 3,6 litros</v>
      </c>
      <c r="D303" s="56" t="s">
        <v>297</v>
      </c>
      <c r="E303" s="57" t="str">
        <f aca="false">IF('Lista de Itens'!H254="","",'Lista de Itens'!H254)</f>
        <v/>
      </c>
      <c r="F303" s="58"/>
      <c r="G303" s="59"/>
      <c r="H303" s="6"/>
      <c r="I303" s="7"/>
      <c r="J303" s="7"/>
      <c r="K303" s="7"/>
      <c r="L303" s="7"/>
      <c r="M303" s="7"/>
      <c r="N303" s="7"/>
      <c r="O303" s="7"/>
      <c r="P303" s="7"/>
      <c r="Q303" s="7"/>
      <c r="R303" s="7"/>
      <c r="S303" s="7"/>
      <c r="T303" s="7"/>
      <c r="U303" s="7"/>
      <c r="V303" s="7"/>
      <c r="W303" s="7"/>
      <c r="X303" s="7"/>
      <c r="Y303" s="7"/>
      <c r="Z303" s="7"/>
      <c r="AA303" s="7"/>
      <c r="AB303" s="7"/>
      <c r="AC303" s="7"/>
    </row>
    <row r="304" customFormat="false" ht="156.1" hidden="false" customHeight="false" outlineLevel="0" collapsed="false">
      <c r="A304" s="4"/>
      <c r="B304" s="55" t="n">
        <f aca="false">'Lista de Itens'!C255</f>
        <v>253</v>
      </c>
      <c r="C304" s="56" t="str">
        <f aca="false">'Lista de Itens'!G255</f>
        <v>Lata 3,6 litros</v>
      </c>
      <c r="D304" s="56" t="s">
        <v>298</v>
      </c>
      <c r="E304" s="57" t="str">
        <f aca="false">IF('Lista de Itens'!H255="","",'Lista de Itens'!H255)</f>
        <v/>
      </c>
      <c r="F304" s="58"/>
      <c r="G304" s="59"/>
      <c r="H304" s="6"/>
      <c r="I304" s="7"/>
      <c r="J304" s="7"/>
      <c r="K304" s="7"/>
      <c r="L304" s="7"/>
      <c r="M304" s="7"/>
      <c r="N304" s="7"/>
      <c r="O304" s="7"/>
      <c r="P304" s="7"/>
      <c r="Q304" s="7"/>
      <c r="R304" s="7"/>
      <c r="S304" s="7"/>
      <c r="T304" s="7"/>
      <c r="U304" s="7"/>
      <c r="V304" s="7"/>
      <c r="W304" s="7"/>
      <c r="X304" s="7"/>
      <c r="Y304" s="7"/>
      <c r="Z304" s="7"/>
      <c r="AA304" s="7"/>
      <c r="AB304" s="7"/>
      <c r="AC304" s="7"/>
    </row>
    <row r="305" customFormat="false" ht="127.4" hidden="false" customHeight="false" outlineLevel="0" collapsed="false">
      <c r="A305" s="4"/>
      <c r="B305" s="55" t="n">
        <f aca="false">'Lista de Itens'!C256</f>
        <v>254</v>
      </c>
      <c r="C305" s="56" t="str">
        <f aca="false">'Lista de Itens'!G256</f>
        <v>Lata 3,6 litros</v>
      </c>
      <c r="D305" s="56" t="s">
        <v>299</v>
      </c>
      <c r="E305" s="57" t="str">
        <f aca="false">IF('Lista de Itens'!H256="","",'Lista de Itens'!H256)</f>
        <v/>
      </c>
      <c r="F305" s="58"/>
      <c r="G305" s="59"/>
      <c r="H305" s="6"/>
      <c r="I305" s="7"/>
      <c r="J305" s="7"/>
      <c r="K305" s="7"/>
      <c r="L305" s="7"/>
      <c r="M305" s="7"/>
      <c r="N305" s="7"/>
      <c r="O305" s="7"/>
      <c r="P305" s="7"/>
      <c r="Q305" s="7"/>
      <c r="R305" s="7"/>
      <c r="S305" s="7"/>
      <c r="T305" s="7"/>
      <c r="U305" s="7"/>
      <c r="V305" s="7"/>
      <c r="W305" s="7"/>
      <c r="X305" s="7"/>
      <c r="Y305" s="7"/>
      <c r="Z305" s="7"/>
      <c r="AA305" s="7"/>
      <c r="AB305" s="7"/>
      <c r="AC305" s="7"/>
    </row>
    <row r="306" customFormat="false" ht="117.65" hidden="false" customHeight="false" outlineLevel="0" collapsed="false">
      <c r="A306" s="4"/>
      <c r="B306" s="55" t="n">
        <f aca="false">'Lista de Itens'!C257</f>
        <v>255</v>
      </c>
      <c r="C306" s="56" t="str">
        <f aca="false">'Lista de Itens'!G257</f>
        <v>Lata 3,6 litros</v>
      </c>
      <c r="D306" s="56" t="s">
        <v>300</v>
      </c>
      <c r="E306" s="57" t="str">
        <f aca="false">IF('Lista de Itens'!H257="","",'Lista de Itens'!H257)</f>
        <v/>
      </c>
      <c r="F306" s="58"/>
      <c r="G306" s="59"/>
      <c r="H306" s="6"/>
      <c r="I306" s="7"/>
      <c r="J306" s="7"/>
      <c r="K306" s="7"/>
      <c r="L306" s="7"/>
      <c r="M306" s="7"/>
      <c r="N306" s="7"/>
      <c r="O306" s="7"/>
      <c r="P306" s="7"/>
      <c r="Q306" s="7"/>
      <c r="R306" s="7"/>
      <c r="S306" s="7"/>
      <c r="T306" s="7"/>
      <c r="U306" s="7"/>
      <c r="V306" s="7"/>
      <c r="W306" s="7"/>
      <c r="X306" s="7"/>
      <c r="Y306" s="7"/>
      <c r="Z306" s="7"/>
      <c r="AA306" s="7"/>
      <c r="AB306" s="7"/>
      <c r="AC306" s="7"/>
    </row>
    <row r="307" customFormat="false" ht="117.65" hidden="false" customHeight="false" outlineLevel="0" collapsed="false">
      <c r="A307" s="4"/>
      <c r="B307" s="55" t="n">
        <f aca="false">'Lista de Itens'!C258</f>
        <v>256</v>
      </c>
      <c r="C307" s="56" t="str">
        <f aca="false">'Lista de Itens'!G258</f>
        <v>Lata 3,6 litros</v>
      </c>
      <c r="D307" s="56" t="s">
        <v>301</v>
      </c>
      <c r="E307" s="57" t="str">
        <f aca="false">IF('Lista de Itens'!H258="","",'Lista de Itens'!H258)</f>
        <v/>
      </c>
      <c r="F307" s="58"/>
      <c r="G307" s="59"/>
      <c r="H307" s="6"/>
      <c r="I307" s="7"/>
      <c r="J307" s="7"/>
      <c r="K307" s="7"/>
      <c r="L307" s="7"/>
      <c r="M307" s="7"/>
      <c r="N307" s="7"/>
      <c r="O307" s="7"/>
      <c r="P307" s="7"/>
      <c r="Q307" s="7"/>
      <c r="R307" s="7"/>
      <c r="S307" s="7"/>
      <c r="T307" s="7"/>
      <c r="U307" s="7"/>
      <c r="V307" s="7"/>
      <c r="W307" s="7"/>
      <c r="X307" s="7"/>
      <c r="Y307" s="7"/>
      <c r="Z307" s="7"/>
      <c r="AA307" s="7"/>
      <c r="AB307" s="7"/>
      <c r="AC307" s="7"/>
    </row>
    <row r="308" customFormat="false" ht="49.9" hidden="false" customHeight="false" outlineLevel="0" collapsed="false">
      <c r="A308" s="4"/>
      <c r="B308" s="55" t="n">
        <f aca="false">'Lista de Itens'!C259</f>
        <v>257</v>
      </c>
      <c r="C308" s="56" t="str">
        <f aca="false">'Lista de Itens'!G259</f>
        <v>Unidade</v>
      </c>
      <c r="D308" s="56" t="s">
        <v>302</v>
      </c>
      <c r="E308" s="57" t="str">
        <f aca="false">IF('Lista de Itens'!H259="","",'Lista de Itens'!H259)</f>
        <v/>
      </c>
      <c r="F308" s="58"/>
      <c r="G308" s="59"/>
      <c r="H308" s="6"/>
      <c r="I308" s="7"/>
      <c r="J308" s="7"/>
      <c r="K308" s="7"/>
      <c r="L308" s="7"/>
      <c r="M308" s="7"/>
      <c r="N308" s="7"/>
      <c r="O308" s="7"/>
      <c r="P308" s="7"/>
      <c r="Q308" s="7"/>
      <c r="R308" s="7"/>
      <c r="S308" s="7"/>
      <c r="T308" s="7"/>
      <c r="U308" s="7"/>
      <c r="V308" s="7"/>
      <c r="W308" s="7"/>
      <c r="X308" s="7"/>
      <c r="Y308" s="7"/>
      <c r="Z308" s="7"/>
      <c r="AA308" s="7"/>
      <c r="AB308" s="7"/>
      <c r="AC308" s="7"/>
    </row>
    <row r="309" customFormat="false" ht="49.9" hidden="false" customHeight="false" outlineLevel="0" collapsed="false">
      <c r="A309" s="4"/>
      <c r="B309" s="55" t="n">
        <f aca="false">'Lista de Itens'!C260</f>
        <v>258</v>
      </c>
      <c r="C309" s="56" t="str">
        <f aca="false">'Lista de Itens'!G260</f>
        <v>Unidade</v>
      </c>
      <c r="D309" s="56" t="s">
        <v>303</v>
      </c>
      <c r="E309" s="57" t="str">
        <f aca="false">IF('Lista de Itens'!H260="","",'Lista de Itens'!H260)</f>
        <v/>
      </c>
      <c r="F309" s="58"/>
      <c r="G309" s="59"/>
      <c r="H309" s="6"/>
      <c r="I309" s="7"/>
      <c r="J309" s="7"/>
      <c r="K309" s="7"/>
      <c r="L309" s="7"/>
      <c r="M309" s="7"/>
      <c r="N309" s="7"/>
      <c r="O309" s="7"/>
      <c r="P309" s="7"/>
      <c r="Q309" s="7"/>
      <c r="R309" s="7"/>
      <c r="S309" s="7"/>
      <c r="T309" s="7"/>
      <c r="U309" s="7"/>
      <c r="V309" s="7"/>
      <c r="W309" s="7"/>
      <c r="X309" s="7"/>
      <c r="Y309" s="7"/>
      <c r="Z309" s="7"/>
      <c r="AA309" s="7"/>
      <c r="AB309" s="7"/>
      <c r="AC309" s="7"/>
    </row>
    <row r="310" customFormat="false" ht="49.9" hidden="false" customHeight="false" outlineLevel="0" collapsed="false">
      <c r="A310" s="4"/>
      <c r="B310" s="55" t="n">
        <f aca="false">'Lista de Itens'!C261</f>
        <v>259</v>
      </c>
      <c r="C310" s="56" t="str">
        <f aca="false">'Lista de Itens'!G261</f>
        <v>Unidade</v>
      </c>
      <c r="D310" s="56" t="s">
        <v>304</v>
      </c>
      <c r="E310" s="57" t="str">
        <f aca="false">IF('Lista de Itens'!H261="","",'Lista de Itens'!H261)</f>
        <v/>
      </c>
      <c r="F310" s="58"/>
      <c r="G310" s="59"/>
      <c r="H310" s="6"/>
      <c r="I310" s="7"/>
      <c r="J310" s="7"/>
      <c r="K310" s="7"/>
      <c r="L310" s="7"/>
      <c r="M310" s="7"/>
      <c r="N310" s="7"/>
      <c r="O310" s="7"/>
      <c r="P310" s="7"/>
      <c r="Q310" s="7"/>
      <c r="R310" s="7"/>
      <c r="S310" s="7"/>
      <c r="T310" s="7"/>
      <c r="U310" s="7"/>
      <c r="V310" s="7"/>
      <c r="W310" s="7"/>
      <c r="X310" s="7"/>
      <c r="Y310" s="7"/>
      <c r="Z310" s="7"/>
      <c r="AA310" s="7"/>
      <c r="AB310" s="7"/>
      <c r="AC310" s="7"/>
    </row>
    <row r="311" customFormat="false" ht="49.9" hidden="false" customHeight="false" outlineLevel="0" collapsed="false">
      <c r="A311" s="4"/>
      <c r="B311" s="55" t="n">
        <f aca="false">'Lista de Itens'!C262</f>
        <v>260</v>
      </c>
      <c r="C311" s="56" t="str">
        <f aca="false">'Lista de Itens'!G262</f>
        <v>Unidade</v>
      </c>
      <c r="D311" s="56" t="s">
        <v>305</v>
      </c>
      <c r="E311" s="57" t="str">
        <f aca="false">IF('Lista de Itens'!H262="","",'Lista de Itens'!H262)</f>
        <v/>
      </c>
      <c r="F311" s="58"/>
      <c r="G311" s="59"/>
      <c r="H311" s="6"/>
      <c r="I311" s="7"/>
      <c r="J311" s="7"/>
      <c r="K311" s="7"/>
      <c r="L311" s="7"/>
      <c r="M311" s="7"/>
      <c r="N311" s="7"/>
      <c r="O311" s="7"/>
      <c r="P311" s="7"/>
      <c r="Q311" s="7"/>
      <c r="R311" s="7"/>
      <c r="S311" s="7"/>
      <c r="T311" s="7"/>
      <c r="U311" s="7"/>
      <c r="V311" s="7"/>
      <c r="W311" s="7"/>
      <c r="X311" s="7"/>
      <c r="Y311" s="7"/>
      <c r="Z311" s="7"/>
      <c r="AA311" s="7"/>
      <c r="AB311" s="7"/>
      <c r="AC311" s="7"/>
    </row>
    <row r="312" customFormat="false" ht="49.9" hidden="false" customHeight="false" outlineLevel="0" collapsed="false">
      <c r="A312" s="4"/>
      <c r="B312" s="55" t="n">
        <f aca="false">'Lista de Itens'!C263</f>
        <v>261</v>
      </c>
      <c r="C312" s="56" t="str">
        <f aca="false">'Lista de Itens'!G263</f>
        <v>Unidade</v>
      </c>
      <c r="D312" s="56" t="s">
        <v>306</v>
      </c>
      <c r="E312" s="57" t="str">
        <f aca="false">IF('Lista de Itens'!H263="","",'Lista de Itens'!H263)</f>
        <v/>
      </c>
      <c r="F312" s="58"/>
      <c r="G312" s="59"/>
      <c r="H312" s="6"/>
      <c r="I312" s="7"/>
      <c r="J312" s="7"/>
      <c r="K312" s="7"/>
      <c r="L312" s="7"/>
      <c r="M312" s="7"/>
      <c r="N312" s="7"/>
      <c r="O312" s="7"/>
      <c r="P312" s="7"/>
      <c r="Q312" s="7"/>
      <c r="R312" s="7"/>
      <c r="S312" s="7"/>
      <c r="T312" s="7"/>
      <c r="U312" s="7"/>
      <c r="V312" s="7"/>
      <c r="W312" s="7"/>
      <c r="X312" s="7"/>
      <c r="Y312" s="7"/>
      <c r="Z312" s="7"/>
      <c r="AA312" s="7"/>
      <c r="AB312" s="7"/>
      <c r="AC312" s="7"/>
    </row>
    <row r="313" customFormat="false" ht="30.4" hidden="false" customHeight="false" outlineLevel="0" collapsed="false">
      <c r="A313" s="4"/>
      <c r="B313" s="55" t="n">
        <f aca="false">'Lista de Itens'!C264</f>
        <v>262</v>
      </c>
      <c r="C313" s="56" t="str">
        <f aca="false">'Lista de Itens'!G264</f>
        <v>Unidade</v>
      </c>
      <c r="D313" s="56" t="s">
        <v>307</v>
      </c>
      <c r="E313" s="57" t="str">
        <f aca="false">IF('Lista de Itens'!H264="","",'Lista de Itens'!H264)</f>
        <v/>
      </c>
      <c r="F313" s="58"/>
      <c r="G313" s="59"/>
      <c r="H313" s="6"/>
      <c r="I313" s="7"/>
      <c r="J313" s="7"/>
      <c r="K313" s="7"/>
      <c r="L313" s="7"/>
      <c r="M313" s="7"/>
      <c r="N313" s="7"/>
      <c r="O313" s="7"/>
      <c r="P313" s="7"/>
      <c r="Q313" s="7"/>
      <c r="R313" s="7"/>
      <c r="S313" s="7"/>
      <c r="T313" s="7"/>
      <c r="U313" s="7"/>
      <c r="V313" s="7"/>
      <c r="W313" s="7"/>
      <c r="X313" s="7"/>
      <c r="Y313" s="7"/>
      <c r="Z313" s="7"/>
      <c r="AA313" s="7"/>
      <c r="AB313" s="7"/>
      <c r="AC313" s="7"/>
    </row>
    <row r="314" customFormat="false" ht="30.4" hidden="false" customHeight="false" outlineLevel="0" collapsed="false">
      <c r="A314" s="4"/>
      <c r="B314" s="55" t="n">
        <f aca="false">'Lista de Itens'!C265</f>
        <v>263</v>
      </c>
      <c r="C314" s="56" t="str">
        <f aca="false">'Lista de Itens'!G265</f>
        <v>Unidade</v>
      </c>
      <c r="D314" s="56" t="s">
        <v>308</v>
      </c>
      <c r="E314" s="57" t="str">
        <f aca="false">IF('Lista de Itens'!H265="","",'Lista de Itens'!H265)</f>
        <v/>
      </c>
      <c r="F314" s="58"/>
      <c r="G314" s="59"/>
      <c r="H314" s="6"/>
      <c r="I314" s="7"/>
      <c r="J314" s="7"/>
      <c r="K314" s="7"/>
      <c r="L314" s="7"/>
      <c r="M314" s="7"/>
      <c r="N314" s="7"/>
      <c r="O314" s="7"/>
      <c r="P314" s="7"/>
      <c r="Q314" s="7"/>
      <c r="R314" s="7"/>
      <c r="S314" s="7"/>
      <c r="T314" s="7"/>
      <c r="U314" s="7"/>
      <c r="V314" s="7"/>
      <c r="W314" s="7"/>
      <c r="X314" s="7"/>
      <c r="Y314" s="7"/>
      <c r="Z314" s="7"/>
      <c r="AA314" s="7"/>
      <c r="AB314" s="7"/>
      <c r="AC314" s="7"/>
    </row>
    <row r="315" customFormat="false" ht="146.95" hidden="false" customHeight="false" outlineLevel="0" collapsed="false">
      <c r="A315" s="4"/>
      <c r="B315" s="55" t="n">
        <f aca="false">'Lista de Itens'!C266</f>
        <v>264</v>
      </c>
      <c r="C315" s="56" t="str">
        <f aca="false">'Lista de Itens'!G266</f>
        <v>Lata 3,6 litros</v>
      </c>
      <c r="D315" s="56" t="s">
        <v>309</v>
      </c>
      <c r="E315" s="57" t="str">
        <f aca="false">IF('Lista de Itens'!H266="","",'Lista de Itens'!H266)</f>
        <v/>
      </c>
      <c r="F315" s="58"/>
      <c r="G315" s="59"/>
      <c r="H315" s="6"/>
      <c r="I315" s="7"/>
      <c r="J315" s="7"/>
      <c r="K315" s="7"/>
      <c r="L315" s="7"/>
      <c r="M315" s="7"/>
      <c r="N315" s="7"/>
      <c r="O315" s="7"/>
      <c r="P315" s="7"/>
      <c r="Q315" s="7"/>
      <c r="R315" s="7"/>
      <c r="S315" s="7"/>
      <c r="T315" s="7"/>
      <c r="U315" s="7"/>
      <c r="V315" s="7"/>
      <c r="W315" s="7"/>
      <c r="X315" s="7"/>
      <c r="Y315" s="7"/>
      <c r="Z315" s="7"/>
      <c r="AA315" s="7"/>
      <c r="AB315" s="7"/>
      <c r="AC315" s="7"/>
    </row>
    <row r="316" customFormat="false" ht="146.95" hidden="false" customHeight="false" outlineLevel="0" collapsed="false">
      <c r="A316" s="4"/>
      <c r="B316" s="55" t="n">
        <f aca="false">'Lista de Itens'!C267</f>
        <v>265</v>
      </c>
      <c r="C316" s="56" t="str">
        <f aca="false">'Lista de Itens'!G267</f>
        <v>Lata 3,6 litros</v>
      </c>
      <c r="D316" s="56" t="s">
        <v>310</v>
      </c>
      <c r="E316" s="57" t="str">
        <f aca="false">IF('Lista de Itens'!H267="","",'Lista de Itens'!H267)</f>
        <v/>
      </c>
      <c r="F316" s="58"/>
      <c r="G316" s="59"/>
      <c r="H316" s="6"/>
      <c r="I316" s="7"/>
      <c r="J316" s="7"/>
      <c r="K316" s="7"/>
      <c r="L316" s="7"/>
      <c r="M316" s="7"/>
      <c r="N316" s="7"/>
      <c r="O316" s="7"/>
      <c r="P316" s="7"/>
      <c r="Q316" s="7"/>
      <c r="R316" s="7"/>
      <c r="S316" s="7"/>
      <c r="T316" s="7"/>
      <c r="U316" s="7"/>
      <c r="V316" s="7"/>
      <c r="W316" s="7"/>
      <c r="X316" s="7"/>
      <c r="Y316" s="7"/>
      <c r="Z316" s="7"/>
      <c r="AA316" s="7"/>
      <c r="AB316" s="7"/>
      <c r="AC316" s="7"/>
    </row>
    <row r="317" customFormat="false" ht="30.4" hidden="false" customHeight="false" outlineLevel="0" collapsed="false">
      <c r="A317" s="4"/>
      <c r="B317" s="55" t="n">
        <f aca="false">'Lista de Itens'!C268</f>
        <v>266</v>
      </c>
      <c r="C317" s="56" t="str">
        <f aca="false">'Lista de Itens'!G268</f>
        <v>Unidade</v>
      </c>
      <c r="D317" s="56" t="s">
        <v>311</v>
      </c>
      <c r="E317" s="57" t="str">
        <f aca="false">IF('Lista de Itens'!H268="","",'Lista de Itens'!H268)</f>
        <v/>
      </c>
      <c r="F317" s="58"/>
      <c r="G317" s="59"/>
      <c r="H317" s="6"/>
      <c r="I317" s="7"/>
      <c r="J317" s="7"/>
      <c r="K317" s="7"/>
      <c r="L317" s="7"/>
      <c r="M317" s="7"/>
      <c r="N317" s="7"/>
      <c r="O317" s="7"/>
      <c r="P317" s="7"/>
      <c r="Q317" s="7"/>
      <c r="R317" s="7"/>
      <c r="S317" s="7"/>
      <c r="T317" s="7"/>
      <c r="U317" s="7"/>
      <c r="V317" s="7"/>
      <c r="W317" s="7"/>
      <c r="X317" s="7"/>
      <c r="Y317" s="7"/>
      <c r="Z317" s="7"/>
      <c r="AA317" s="7"/>
      <c r="AB317" s="7"/>
      <c r="AC317" s="7"/>
    </row>
    <row r="318" customFormat="false" ht="20.65" hidden="false" customHeight="false" outlineLevel="0" collapsed="false">
      <c r="A318" s="4"/>
      <c r="B318" s="55" t="n">
        <f aca="false">'Lista de Itens'!C269</f>
        <v>267</v>
      </c>
      <c r="C318" s="56"/>
      <c r="D318" s="56" t="s">
        <v>312</v>
      </c>
      <c r="E318" s="57" t="str">
        <f aca="false">IF('Lista de Itens'!H269="","",'Lista de Itens'!H269)</f>
        <v/>
      </c>
      <c r="F318" s="58"/>
      <c r="G318" s="59"/>
      <c r="H318" s="6"/>
      <c r="I318" s="7"/>
      <c r="J318" s="7"/>
      <c r="K318" s="7"/>
      <c r="L318" s="7"/>
      <c r="M318" s="7"/>
      <c r="N318" s="7"/>
      <c r="O318" s="7"/>
      <c r="P318" s="7"/>
      <c r="Q318" s="7"/>
      <c r="R318" s="7"/>
      <c r="S318" s="7"/>
      <c r="T318" s="7"/>
      <c r="U318" s="7"/>
      <c r="V318" s="7"/>
      <c r="W318" s="7"/>
      <c r="X318" s="7"/>
      <c r="Y318" s="7"/>
      <c r="Z318" s="7"/>
      <c r="AA318" s="7"/>
      <c r="AB318" s="7"/>
      <c r="AC318" s="7"/>
    </row>
    <row r="319" customFormat="false" ht="12.8" hidden="false" customHeight="false" outlineLevel="0" collapsed="false">
      <c r="A319" s="4"/>
      <c r="B319" s="55" t="n">
        <f aca="false">'Lista de Itens'!C270</f>
        <v>268</v>
      </c>
      <c r="C319" s="56"/>
      <c r="D319" s="56" t="s">
        <v>313</v>
      </c>
      <c r="E319" s="57" t="str">
        <f aca="false">IF('Lista de Itens'!H270="","",'Lista de Itens'!H270)</f>
        <v/>
      </c>
      <c r="F319" s="58"/>
      <c r="G319" s="59"/>
      <c r="H319" s="6"/>
      <c r="I319" s="7"/>
      <c r="J319" s="7"/>
      <c r="K319" s="7"/>
      <c r="L319" s="7"/>
      <c r="M319" s="7"/>
      <c r="N319" s="7"/>
      <c r="O319" s="7"/>
      <c r="P319" s="7"/>
      <c r="Q319" s="7"/>
      <c r="R319" s="7"/>
      <c r="S319" s="7"/>
      <c r="T319" s="7"/>
      <c r="U319" s="7"/>
      <c r="V319" s="7"/>
      <c r="W319" s="7"/>
      <c r="X319" s="7"/>
      <c r="Y319" s="7"/>
      <c r="Z319" s="7"/>
      <c r="AA319" s="7"/>
      <c r="AB319" s="7"/>
      <c r="AC319" s="7"/>
    </row>
    <row r="320" customFormat="false" ht="20.65" hidden="false" customHeight="false" outlineLevel="0" collapsed="false">
      <c r="A320" s="4"/>
      <c r="B320" s="55" t="n">
        <f aca="false">'Lista de Itens'!C271</f>
        <v>269</v>
      </c>
      <c r="C320" s="56"/>
      <c r="D320" s="56" t="s">
        <v>314</v>
      </c>
      <c r="E320" s="57" t="str">
        <f aca="false">IF('Lista de Itens'!H271="","",'Lista de Itens'!H271)</f>
        <v/>
      </c>
      <c r="F320" s="58"/>
      <c r="G320" s="59"/>
      <c r="H320" s="6"/>
      <c r="I320" s="7"/>
      <c r="J320" s="7"/>
      <c r="K320" s="7"/>
      <c r="L320" s="7"/>
      <c r="M320" s="7"/>
      <c r="N320" s="7"/>
      <c r="O320" s="7"/>
      <c r="P320" s="7"/>
      <c r="Q320" s="7"/>
      <c r="R320" s="7"/>
      <c r="S320" s="7"/>
      <c r="T320" s="7"/>
      <c r="U320" s="7"/>
      <c r="V320" s="7"/>
      <c r="W320" s="7"/>
      <c r="X320" s="7"/>
      <c r="Y320" s="7"/>
      <c r="Z320" s="7"/>
      <c r="AA320" s="7"/>
      <c r="AB320" s="7"/>
      <c r="AC320" s="7"/>
    </row>
    <row r="321" customFormat="false" ht="20.65" hidden="false" customHeight="false" outlineLevel="0" collapsed="false">
      <c r="A321" s="4"/>
      <c r="B321" s="55" t="n">
        <f aca="false">'Lista de Itens'!C272</f>
        <v>270</v>
      </c>
      <c r="C321" s="56"/>
      <c r="D321" s="56" t="s">
        <v>315</v>
      </c>
      <c r="E321" s="57" t="str">
        <f aca="false">IF('Lista de Itens'!H272="","",'Lista de Itens'!H272)</f>
        <v/>
      </c>
      <c r="F321" s="58"/>
      <c r="G321" s="59"/>
      <c r="H321" s="6"/>
      <c r="I321" s="7"/>
      <c r="J321" s="7"/>
      <c r="K321" s="7"/>
      <c r="L321" s="7"/>
      <c r="M321" s="7"/>
      <c r="N321" s="7"/>
      <c r="O321" s="7"/>
      <c r="P321" s="7"/>
      <c r="Q321" s="7"/>
      <c r="R321" s="7"/>
      <c r="S321" s="7"/>
      <c r="T321" s="7"/>
      <c r="U321" s="7"/>
      <c r="V321" s="7"/>
      <c r="W321" s="7"/>
      <c r="X321" s="7"/>
      <c r="Y321" s="7"/>
      <c r="Z321" s="7"/>
      <c r="AA321" s="7"/>
      <c r="AB321" s="7"/>
      <c r="AC321" s="7"/>
    </row>
    <row r="322" customFormat="false" ht="20.65" hidden="false" customHeight="false" outlineLevel="0" collapsed="false">
      <c r="A322" s="4"/>
      <c r="B322" s="55" t="n">
        <f aca="false">'Lista de Itens'!C273</f>
        <v>271</v>
      </c>
      <c r="C322" s="56"/>
      <c r="D322" s="56" t="s">
        <v>316</v>
      </c>
      <c r="E322" s="57" t="str">
        <f aca="false">IF('Lista de Itens'!H273="","",'Lista de Itens'!H273)</f>
        <v/>
      </c>
      <c r="F322" s="58"/>
      <c r="G322" s="59"/>
      <c r="H322" s="6"/>
      <c r="I322" s="7"/>
      <c r="J322" s="7"/>
      <c r="K322" s="7"/>
      <c r="L322" s="7"/>
      <c r="M322" s="7"/>
      <c r="N322" s="7"/>
      <c r="O322" s="7"/>
      <c r="P322" s="7"/>
      <c r="Q322" s="7"/>
      <c r="R322" s="7"/>
      <c r="S322" s="7"/>
      <c r="T322" s="7"/>
      <c r="U322" s="7"/>
      <c r="V322" s="7"/>
      <c r="W322" s="7"/>
      <c r="X322" s="7"/>
      <c r="Y322" s="7"/>
      <c r="Z322" s="7"/>
      <c r="AA322" s="7"/>
      <c r="AB322" s="7"/>
      <c r="AC322" s="7"/>
    </row>
    <row r="323" customFormat="false" ht="20.65" hidden="false" customHeight="false" outlineLevel="0" collapsed="false">
      <c r="A323" s="4"/>
      <c r="B323" s="55" t="n">
        <f aca="false">'Lista de Itens'!C274</f>
        <v>272</v>
      </c>
      <c r="C323" s="56"/>
      <c r="D323" s="56" t="s">
        <v>317</v>
      </c>
      <c r="E323" s="57" t="str">
        <f aca="false">IF('Lista de Itens'!H274="","",'Lista de Itens'!H274)</f>
        <v/>
      </c>
      <c r="F323" s="58"/>
      <c r="G323" s="59"/>
      <c r="H323" s="6"/>
      <c r="I323" s="7"/>
      <c r="J323" s="7"/>
      <c r="K323" s="7"/>
      <c r="L323" s="7"/>
      <c r="M323" s="7"/>
      <c r="N323" s="7"/>
      <c r="O323" s="7"/>
      <c r="P323" s="7"/>
      <c r="Q323" s="7"/>
      <c r="R323" s="7"/>
      <c r="S323" s="7"/>
      <c r="T323" s="7"/>
      <c r="U323" s="7"/>
      <c r="V323" s="7"/>
      <c r="W323" s="7"/>
      <c r="X323" s="7"/>
      <c r="Y323" s="7"/>
      <c r="Z323" s="7"/>
      <c r="AA323" s="7"/>
      <c r="AB323" s="7"/>
      <c r="AC323" s="7"/>
    </row>
    <row r="324" customFormat="false" ht="20.65" hidden="false" customHeight="false" outlineLevel="0" collapsed="false">
      <c r="A324" s="4"/>
      <c r="B324" s="55" t="n">
        <f aca="false">'Lista de Itens'!C275</f>
        <v>273</v>
      </c>
      <c r="C324" s="56"/>
      <c r="D324" s="56" t="s">
        <v>318</v>
      </c>
      <c r="E324" s="57" t="str">
        <f aca="false">IF('Lista de Itens'!H275="","",'Lista de Itens'!H275)</f>
        <v/>
      </c>
      <c r="F324" s="58"/>
      <c r="G324" s="59"/>
      <c r="H324" s="6"/>
      <c r="I324" s="7"/>
      <c r="J324" s="7"/>
      <c r="K324" s="7"/>
      <c r="L324" s="7"/>
      <c r="M324" s="7"/>
      <c r="N324" s="7"/>
      <c r="O324" s="7"/>
      <c r="P324" s="7"/>
      <c r="Q324" s="7"/>
      <c r="R324" s="7"/>
      <c r="S324" s="7"/>
      <c r="T324" s="7"/>
      <c r="U324" s="7"/>
      <c r="V324" s="7"/>
      <c r="W324" s="7"/>
      <c r="X324" s="7"/>
      <c r="Y324" s="7"/>
      <c r="Z324" s="7"/>
      <c r="AA324" s="7"/>
      <c r="AB324" s="7"/>
      <c r="AC324" s="7"/>
    </row>
    <row r="325" customFormat="false" ht="20.65" hidden="false" customHeight="false" outlineLevel="0" collapsed="false">
      <c r="A325" s="4"/>
      <c r="B325" s="55" t="n">
        <f aca="false">'Lista de Itens'!C276</f>
        <v>274</v>
      </c>
      <c r="C325" s="56"/>
      <c r="D325" s="56" t="s">
        <v>319</v>
      </c>
      <c r="E325" s="57" t="str">
        <f aca="false">IF('Lista de Itens'!H276="","",'Lista de Itens'!H276)</f>
        <v/>
      </c>
      <c r="F325" s="58"/>
      <c r="G325" s="59"/>
      <c r="H325" s="6"/>
      <c r="I325" s="7"/>
      <c r="J325" s="7"/>
      <c r="K325" s="7"/>
      <c r="L325" s="7"/>
      <c r="M325" s="7"/>
      <c r="N325" s="7"/>
      <c r="O325" s="7"/>
      <c r="P325" s="7"/>
      <c r="Q325" s="7"/>
      <c r="R325" s="7"/>
      <c r="S325" s="7"/>
      <c r="T325" s="7"/>
      <c r="U325" s="7"/>
      <c r="V325" s="7"/>
      <c r="W325" s="7"/>
      <c r="X325" s="7"/>
      <c r="Y325" s="7"/>
      <c r="Z325" s="7"/>
      <c r="AA325" s="7"/>
      <c r="AB325" s="7"/>
      <c r="AC325" s="7"/>
    </row>
    <row r="326" customFormat="false" ht="20.65" hidden="false" customHeight="false" outlineLevel="0" collapsed="false">
      <c r="A326" s="4"/>
      <c r="B326" s="55" t="n">
        <f aca="false">'Lista de Itens'!C277</f>
        <v>275</v>
      </c>
      <c r="C326" s="56"/>
      <c r="D326" s="56" t="s">
        <v>320</v>
      </c>
      <c r="E326" s="57" t="str">
        <f aca="false">IF('Lista de Itens'!H277="","",'Lista de Itens'!H277)</f>
        <v/>
      </c>
      <c r="F326" s="58"/>
      <c r="G326" s="59"/>
      <c r="H326" s="6"/>
      <c r="I326" s="7"/>
      <c r="J326" s="7"/>
      <c r="K326" s="7"/>
      <c r="L326" s="7"/>
      <c r="M326" s="7"/>
      <c r="N326" s="7"/>
      <c r="O326" s="7"/>
      <c r="P326" s="7"/>
      <c r="Q326" s="7"/>
      <c r="R326" s="7"/>
      <c r="S326" s="7"/>
      <c r="T326" s="7"/>
      <c r="U326" s="7"/>
      <c r="V326" s="7"/>
      <c r="W326" s="7"/>
      <c r="X326" s="7"/>
      <c r="Y326" s="7"/>
      <c r="Z326" s="7"/>
      <c r="AA326" s="7"/>
      <c r="AB326" s="7"/>
      <c r="AC326" s="7"/>
    </row>
    <row r="327" customFormat="false" ht="12.8" hidden="false" customHeight="false" outlineLevel="0" collapsed="false">
      <c r="A327" s="4"/>
      <c r="B327" s="55" t="n">
        <f aca="false">'Lista de Itens'!C278</f>
        <v>276</v>
      </c>
      <c r="C327" s="56"/>
      <c r="D327" s="56" t="s">
        <v>321</v>
      </c>
      <c r="E327" s="57" t="str">
        <f aca="false">IF('Lista de Itens'!H278="","",'Lista de Itens'!H278)</f>
        <v/>
      </c>
      <c r="F327" s="58"/>
      <c r="G327" s="59"/>
      <c r="H327" s="6"/>
      <c r="I327" s="7"/>
      <c r="J327" s="7"/>
      <c r="K327" s="7"/>
      <c r="L327" s="7"/>
      <c r="M327" s="7"/>
      <c r="N327" s="7"/>
      <c r="O327" s="7"/>
      <c r="P327" s="7"/>
      <c r="Q327" s="7"/>
      <c r="R327" s="7"/>
      <c r="S327" s="7"/>
      <c r="T327" s="7"/>
      <c r="U327" s="7"/>
      <c r="V327" s="7"/>
      <c r="W327" s="7"/>
      <c r="X327" s="7"/>
      <c r="Y327" s="7"/>
      <c r="Z327" s="7"/>
      <c r="AA327" s="7"/>
      <c r="AB327" s="7"/>
      <c r="AC327" s="7"/>
    </row>
    <row r="328" customFormat="false" ht="12.8" hidden="false" customHeight="false" outlineLevel="0" collapsed="false">
      <c r="A328" s="4"/>
      <c r="B328" s="55" t="n">
        <f aca="false">'Lista de Itens'!C279</f>
        <v>277</v>
      </c>
      <c r="C328" s="56"/>
      <c r="D328" s="56" t="s">
        <v>322</v>
      </c>
      <c r="E328" s="57" t="str">
        <f aca="false">IF('Lista de Itens'!H279="","",'Lista de Itens'!H279)</f>
        <v/>
      </c>
      <c r="F328" s="58"/>
      <c r="G328" s="59"/>
      <c r="H328" s="6"/>
      <c r="I328" s="7"/>
      <c r="J328" s="7"/>
      <c r="K328" s="7"/>
      <c r="L328" s="7"/>
      <c r="M328" s="7"/>
      <c r="N328" s="7"/>
      <c r="O328" s="7"/>
      <c r="P328" s="7"/>
      <c r="Q328" s="7"/>
      <c r="R328" s="7"/>
      <c r="S328" s="7"/>
      <c r="T328" s="7"/>
      <c r="U328" s="7"/>
      <c r="V328" s="7"/>
      <c r="W328" s="7"/>
      <c r="X328" s="7"/>
      <c r="Y328" s="7"/>
      <c r="Z328" s="7"/>
      <c r="AA328" s="7"/>
      <c r="AB328" s="7"/>
      <c r="AC328" s="7"/>
    </row>
    <row r="329" customFormat="false" ht="20.65" hidden="false" customHeight="false" outlineLevel="0" collapsed="false">
      <c r="A329" s="4"/>
      <c r="B329" s="55" t="n">
        <f aca="false">'Lista de Itens'!C280</f>
        <v>278</v>
      </c>
      <c r="C329" s="56"/>
      <c r="D329" s="56" t="s">
        <v>323</v>
      </c>
      <c r="E329" s="57" t="str">
        <f aca="false">IF('Lista de Itens'!H280="","",'Lista de Itens'!H280)</f>
        <v/>
      </c>
      <c r="F329" s="58"/>
      <c r="G329" s="59"/>
      <c r="H329" s="6"/>
      <c r="I329" s="7"/>
      <c r="J329" s="7"/>
      <c r="K329" s="7"/>
      <c r="L329" s="7"/>
      <c r="M329" s="7"/>
      <c r="N329" s="7"/>
      <c r="O329" s="7"/>
      <c r="P329" s="7"/>
      <c r="Q329" s="7"/>
      <c r="R329" s="7"/>
      <c r="S329" s="7"/>
      <c r="T329" s="7"/>
      <c r="U329" s="7"/>
      <c r="V329" s="7"/>
      <c r="W329" s="7"/>
      <c r="X329" s="7"/>
      <c r="Y329" s="7"/>
      <c r="Z329" s="7"/>
      <c r="AA329" s="7"/>
      <c r="AB329" s="7"/>
      <c r="AC329" s="7"/>
    </row>
    <row r="330" customFormat="false" ht="20.65" hidden="false" customHeight="false" outlineLevel="0" collapsed="false">
      <c r="A330" s="4"/>
      <c r="B330" s="55" t="n">
        <f aca="false">'Lista de Itens'!C281</f>
        <v>279</v>
      </c>
      <c r="C330" s="56"/>
      <c r="D330" s="56" t="s">
        <v>324</v>
      </c>
      <c r="E330" s="57" t="str">
        <f aca="false">IF('Lista de Itens'!H281="","",'Lista de Itens'!H281)</f>
        <v/>
      </c>
      <c r="F330" s="58"/>
      <c r="G330" s="59"/>
      <c r="H330" s="6"/>
      <c r="I330" s="7"/>
      <c r="J330" s="7"/>
      <c r="K330" s="7"/>
      <c r="L330" s="7"/>
      <c r="M330" s="7"/>
      <c r="N330" s="7"/>
      <c r="O330" s="7"/>
      <c r="P330" s="7"/>
      <c r="Q330" s="7"/>
      <c r="R330" s="7"/>
      <c r="S330" s="7"/>
      <c r="T330" s="7"/>
      <c r="U330" s="7"/>
      <c r="V330" s="7"/>
      <c r="W330" s="7"/>
      <c r="X330" s="7"/>
      <c r="Y330" s="7"/>
      <c r="Z330" s="7"/>
      <c r="AA330" s="7"/>
      <c r="AB330" s="7"/>
      <c r="AC330" s="7"/>
    </row>
    <row r="331" customFormat="false" ht="20.65" hidden="false" customHeight="false" outlineLevel="0" collapsed="false">
      <c r="A331" s="4"/>
      <c r="B331" s="55" t="n">
        <f aca="false">'Lista de Itens'!C282</f>
        <v>280</v>
      </c>
      <c r="C331" s="56"/>
      <c r="D331" s="56" t="s">
        <v>325</v>
      </c>
      <c r="E331" s="57" t="str">
        <f aca="false">IF('Lista de Itens'!H282="","",'Lista de Itens'!H282)</f>
        <v/>
      </c>
      <c r="F331" s="58"/>
      <c r="G331" s="59"/>
      <c r="H331" s="6"/>
      <c r="I331" s="7"/>
      <c r="J331" s="7"/>
      <c r="K331" s="7"/>
      <c r="L331" s="7"/>
      <c r="M331" s="7"/>
      <c r="N331" s="7"/>
      <c r="O331" s="7"/>
      <c r="P331" s="7"/>
      <c r="Q331" s="7"/>
      <c r="R331" s="7"/>
      <c r="S331" s="7"/>
      <c r="T331" s="7"/>
      <c r="U331" s="7"/>
      <c r="V331" s="7"/>
      <c r="W331" s="7"/>
      <c r="X331" s="7"/>
      <c r="Y331" s="7"/>
      <c r="Z331" s="7"/>
      <c r="AA331" s="7"/>
      <c r="AB331" s="7"/>
      <c r="AC331" s="7"/>
    </row>
    <row r="332" customFormat="false" ht="20.65" hidden="false" customHeight="false" outlineLevel="0" collapsed="false">
      <c r="A332" s="4"/>
      <c r="B332" s="55" t="n">
        <f aca="false">'Lista de Itens'!C283</f>
        <v>281</v>
      </c>
      <c r="C332" s="56"/>
      <c r="D332" s="56" t="s">
        <v>326</v>
      </c>
      <c r="E332" s="57" t="str">
        <f aca="false">IF('Lista de Itens'!H283="","",'Lista de Itens'!H283)</f>
        <v/>
      </c>
      <c r="F332" s="58"/>
      <c r="G332" s="59"/>
      <c r="H332" s="6"/>
      <c r="I332" s="7"/>
      <c r="J332" s="7"/>
      <c r="K332" s="7"/>
      <c r="L332" s="7"/>
      <c r="M332" s="7"/>
      <c r="N332" s="7"/>
      <c r="O332" s="7"/>
      <c r="P332" s="7"/>
      <c r="Q332" s="7"/>
      <c r="R332" s="7"/>
      <c r="S332" s="7"/>
      <c r="T332" s="7"/>
      <c r="U332" s="7"/>
      <c r="V332" s="7"/>
      <c r="W332" s="7"/>
      <c r="X332" s="7"/>
      <c r="Y332" s="7"/>
      <c r="Z332" s="7"/>
      <c r="AA332" s="7"/>
      <c r="AB332" s="7"/>
      <c r="AC332" s="7"/>
    </row>
    <row r="333" customFormat="false" ht="20.65" hidden="false" customHeight="false" outlineLevel="0" collapsed="false">
      <c r="A333" s="4"/>
      <c r="B333" s="55" t="n">
        <f aca="false">'Lista de Itens'!C284</f>
        <v>282</v>
      </c>
      <c r="C333" s="56"/>
      <c r="D333" s="56" t="s">
        <v>327</v>
      </c>
      <c r="E333" s="57" t="str">
        <f aca="false">IF('Lista de Itens'!H284="","",'Lista de Itens'!H284)</f>
        <v/>
      </c>
      <c r="F333" s="58"/>
      <c r="G333" s="59"/>
      <c r="H333" s="6"/>
      <c r="I333" s="7"/>
      <c r="J333" s="7"/>
      <c r="K333" s="7"/>
      <c r="L333" s="7"/>
      <c r="M333" s="7"/>
      <c r="N333" s="7"/>
      <c r="O333" s="7"/>
      <c r="P333" s="7"/>
      <c r="Q333" s="7"/>
      <c r="R333" s="7"/>
      <c r="S333" s="7"/>
      <c r="T333" s="7"/>
      <c r="U333" s="7"/>
      <c r="V333" s="7"/>
      <c r="W333" s="7"/>
      <c r="X333" s="7"/>
      <c r="Y333" s="7"/>
      <c r="Z333" s="7"/>
      <c r="AA333" s="7"/>
      <c r="AB333" s="7"/>
      <c r="AC333" s="7"/>
    </row>
    <row r="334" customFormat="false" ht="20.65" hidden="false" customHeight="false" outlineLevel="0" collapsed="false">
      <c r="A334" s="4"/>
      <c r="B334" s="55" t="n">
        <f aca="false">'Lista de Itens'!C285</f>
        <v>283</v>
      </c>
      <c r="C334" s="56"/>
      <c r="D334" s="56" t="s">
        <v>328</v>
      </c>
      <c r="E334" s="57" t="str">
        <f aca="false">IF('Lista de Itens'!H285="","",'Lista de Itens'!H285)</f>
        <v/>
      </c>
      <c r="F334" s="58"/>
      <c r="G334" s="59"/>
      <c r="H334" s="6"/>
      <c r="I334" s="7"/>
      <c r="J334" s="7"/>
      <c r="K334" s="7"/>
      <c r="L334" s="7"/>
      <c r="M334" s="7"/>
      <c r="N334" s="7"/>
      <c r="O334" s="7"/>
      <c r="P334" s="7"/>
      <c r="Q334" s="7"/>
      <c r="R334" s="7"/>
      <c r="S334" s="7"/>
      <c r="T334" s="7"/>
      <c r="U334" s="7"/>
      <c r="V334" s="7"/>
      <c r="W334" s="7"/>
      <c r="X334" s="7"/>
      <c r="Y334" s="7"/>
      <c r="Z334" s="7"/>
      <c r="AA334" s="7"/>
      <c r="AB334" s="7"/>
      <c r="AC334" s="7"/>
    </row>
    <row r="335" customFormat="false" ht="40.15" hidden="false" customHeight="false" outlineLevel="0" collapsed="false">
      <c r="A335" s="4"/>
      <c r="B335" s="55" t="n">
        <f aca="false">'Lista de Itens'!C286</f>
        <v>284</v>
      </c>
      <c r="C335" s="56"/>
      <c r="D335" s="56" t="s">
        <v>329</v>
      </c>
      <c r="E335" s="57" t="str">
        <f aca="false">IF('Lista de Itens'!H286="","",'Lista de Itens'!H286)</f>
        <v/>
      </c>
      <c r="F335" s="58"/>
      <c r="G335" s="59"/>
      <c r="H335" s="6"/>
      <c r="I335" s="7"/>
      <c r="J335" s="7"/>
      <c r="K335" s="7"/>
      <c r="L335" s="7"/>
      <c r="M335" s="7"/>
      <c r="N335" s="7"/>
      <c r="O335" s="7"/>
      <c r="P335" s="7"/>
      <c r="Q335" s="7"/>
      <c r="R335" s="7"/>
      <c r="S335" s="7"/>
      <c r="T335" s="7"/>
      <c r="U335" s="7"/>
      <c r="V335" s="7"/>
      <c r="W335" s="7"/>
      <c r="X335" s="7"/>
      <c r="Y335" s="7"/>
      <c r="Z335" s="7"/>
      <c r="AA335" s="7"/>
      <c r="AB335" s="7"/>
      <c r="AC335" s="7"/>
    </row>
    <row r="336" customFormat="false" ht="59.1" hidden="false" customHeight="false" outlineLevel="0" collapsed="false">
      <c r="A336" s="4"/>
      <c r="B336" s="55" t="n">
        <f aca="false">'Lista de Itens'!C287</f>
        <v>285</v>
      </c>
      <c r="C336" s="56"/>
      <c r="D336" s="56" t="s">
        <v>330</v>
      </c>
      <c r="E336" s="57" t="str">
        <f aca="false">IF('Lista de Itens'!H287="","",'Lista de Itens'!H287)</f>
        <v/>
      </c>
      <c r="F336" s="58"/>
      <c r="G336" s="59"/>
      <c r="H336" s="6"/>
      <c r="I336" s="7"/>
      <c r="J336" s="7"/>
      <c r="K336" s="7"/>
      <c r="L336" s="7"/>
      <c r="M336" s="7"/>
      <c r="N336" s="7"/>
      <c r="O336" s="7"/>
      <c r="P336" s="7"/>
      <c r="Q336" s="7"/>
      <c r="R336" s="7"/>
      <c r="S336" s="7"/>
      <c r="T336" s="7"/>
      <c r="U336" s="7"/>
      <c r="V336" s="7"/>
      <c r="W336" s="7"/>
      <c r="X336" s="7"/>
      <c r="Y336" s="7"/>
      <c r="Z336" s="7"/>
      <c r="AA336" s="7"/>
      <c r="AB336" s="7"/>
      <c r="AC336" s="7"/>
    </row>
    <row r="337" customFormat="false" ht="20.65" hidden="false" customHeight="false" outlineLevel="0" collapsed="false">
      <c r="A337" s="4"/>
      <c r="B337" s="55" t="n">
        <f aca="false">'Lista de Itens'!C288</f>
        <v>286</v>
      </c>
      <c r="C337" s="56"/>
      <c r="D337" s="56" t="s">
        <v>331</v>
      </c>
      <c r="E337" s="57" t="str">
        <f aca="false">IF('Lista de Itens'!H288="","",'Lista de Itens'!H288)</f>
        <v/>
      </c>
      <c r="F337" s="58"/>
      <c r="G337" s="59"/>
      <c r="H337" s="6"/>
      <c r="I337" s="7"/>
      <c r="J337" s="7"/>
      <c r="K337" s="7"/>
      <c r="L337" s="7"/>
      <c r="M337" s="7"/>
      <c r="N337" s="7"/>
      <c r="O337" s="7"/>
      <c r="P337" s="7"/>
      <c r="Q337" s="7"/>
      <c r="R337" s="7"/>
      <c r="S337" s="7"/>
      <c r="T337" s="7"/>
      <c r="U337" s="7"/>
      <c r="V337" s="7"/>
      <c r="W337" s="7"/>
      <c r="X337" s="7"/>
      <c r="Y337" s="7"/>
      <c r="Z337" s="7"/>
      <c r="AA337" s="7"/>
      <c r="AB337" s="7"/>
      <c r="AC337" s="7"/>
    </row>
    <row r="338" customFormat="false" ht="20.65" hidden="false" customHeight="false" outlineLevel="0" collapsed="false">
      <c r="A338" s="4"/>
      <c r="B338" s="55" t="n">
        <f aca="false">'Lista de Itens'!C289</f>
        <v>287</v>
      </c>
      <c r="C338" s="56"/>
      <c r="D338" s="56" t="s">
        <v>332</v>
      </c>
      <c r="E338" s="57" t="str">
        <f aca="false">IF('Lista de Itens'!H289="","",'Lista de Itens'!H289)</f>
        <v/>
      </c>
      <c r="F338" s="58"/>
      <c r="G338" s="59"/>
      <c r="H338" s="6"/>
      <c r="I338" s="7"/>
      <c r="J338" s="7"/>
      <c r="K338" s="7"/>
      <c r="L338" s="7"/>
      <c r="M338" s="7"/>
      <c r="N338" s="7"/>
      <c r="O338" s="7"/>
      <c r="P338" s="7"/>
      <c r="Q338" s="7"/>
      <c r="R338" s="7"/>
      <c r="S338" s="7"/>
      <c r="T338" s="7"/>
      <c r="U338" s="7"/>
      <c r="V338" s="7"/>
      <c r="W338" s="7"/>
      <c r="X338" s="7"/>
      <c r="Y338" s="7"/>
      <c r="Z338" s="7"/>
      <c r="AA338" s="7"/>
      <c r="AB338" s="7"/>
      <c r="AC338" s="7"/>
    </row>
    <row r="339" customFormat="false" ht="20.65" hidden="false" customHeight="false" outlineLevel="0" collapsed="false">
      <c r="A339" s="4"/>
      <c r="B339" s="55" t="n">
        <f aca="false">'Lista de Itens'!C290</f>
        <v>288</v>
      </c>
      <c r="C339" s="56"/>
      <c r="D339" s="56" t="s">
        <v>333</v>
      </c>
      <c r="E339" s="57" t="str">
        <f aca="false">IF('Lista de Itens'!H290="","",'Lista de Itens'!H290)</f>
        <v/>
      </c>
      <c r="F339" s="58"/>
      <c r="G339" s="59"/>
      <c r="H339" s="6"/>
      <c r="I339" s="7"/>
      <c r="J339" s="7"/>
      <c r="K339" s="7"/>
      <c r="L339" s="7"/>
      <c r="M339" s="7"/>
      <c r="N339" s="7"/>
      <c r="O339" s="7"/>
      <c r="P339" s="7"/>
      <c r="Q339" s="7"/>
      <c r="R339" s="7"/>
      <c r="S339" s="7"/>
      <c r="T339" s="7"/>
      <c r="U339" s="7"/>
      <c r="V339" s="7"/>
      <c r="W339" s="7"/>
      <c r="X339" s="7"/>
      <c r="Y339" s="7"/>
      <c r="Z339" s="7"/>
      <c r="AA339" s="7"/>
      <c r="AB339" s="7"/>
      <c r="AC339" s="7"/>
    </row>
    <row r="340" customFormat="false" ht="20.65" hidden="false" customHeight="false" outlineLevel="0" collapsed="false">
      <c r="A340" s="4"/>
      <c r="B340" s="55" t="n">
        <f aca="false">'Lista de Itens'!C291</f>
        <v>289</v>
      </c>
      <c r="C340" s="56"/>
      <c r="D340" s="56" t="s">
        <v>334</v>
      </c>
      <c r="E340" s="57" t="str">
        <f aca="false">IF('Lista de Itens'!H291="","",'Lista de Itens'!H291)</f>
        <v/>
      </c>
      <c r="F340" s="58"/>
      <c r="G340" s="59"/>
      <c r="H340" s="6"/>
      <c r="I340" s="7"/>
      <c r="J340" s="7"/>
      <c r="K340" s="7"/>
      <c r="L340" s="7"/>
      <c r="M340" s="7"/>
      <c r="N340" s="7"/>
      <c r="O340" s="7"/>
      <c r="P340" s="7"/>
      <c r="Q340" s="7"/>
      <c r="R340" s="7"/>
      <c r="S340" s="7"/>
      <c r="T340" s="7"/>
      <c r="U340" s="7"/>
      <c r="V340" s="7"/>
      <c r="W340" s="7"/>
      <c r="X340" s="7"/>
      <c r="Y340" s="7"/>
      <c r="Z340" s="7"/>
      <c r="AA340" s="7"/>
      <c r="AB340" s="7"/>
      <c r="AC340" s="7"/>
    </row>
    <row r="341" customFormat="false" ht="12.8" hidden="false" customHeight="false" outlineLevel="0" collapsed="false">
      <c r="A341" s="4"/>
      <c r="H341"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291"/>
  <sheetViews>
    <sheetView showFormulas="false" showGridLines="true" showRowColHeaders="true" showZeros="true" rightToLeft="false" tabSelected="false" showOutlineSymbols="true" defaultGridColor="true" view="normal" topLeftCell="A278" colorId="64" zoomScale="100" zoomScaleNormal="100" zoomScalePageLayoutView="100" workbookViewId="0">
      <selection pane="topLeft" activeCell="F293" activeCellId="0" sqref="F293"/>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335</v>
      </c>
      <c r="B1" s="63"/>
      <c r="C1" s="64" t="s">
        <v>336</v>
      </c>
      <c r="D1" s="64"/>
      <c r="E1" s="64"/>
      <c r="F1" s="65" t="s">
        <v>337</v>
      </c>
      <c r="G1" s="64" t="s">
        <v>338</v>
      </c>
      <c r="H1" s="66" t="s">
        <v>339</v>
      </c>
      <c r="I1" s="67" t="s">
        <v>340</v>
      </c>
      <c r="J1" s="68" t="s">
        <v>341</v>
      </c>
      <c r="K1" s="69" t="s">
        <v>342</v>
      </c>
    </row>
    <row r="2" s="31" customFormat="true" ht="13.8" hidden="false" customHeight="true" outlineLevel="0" collapsed="false">
      <c r="A2" s="70"/>
      <c r="B2" s="70"/>
      <c r="C2" s="70"/>
      <c r="D2" s="70"/>
      <c r="E2" s="70"/>
      <c r="F2" s="71" t="s">
        <v>343</v>
      </c>
      <c r="G2" s="71"/>
      <c r="H2" s="70"/>
      <c r="I2" s="70"/>
      <c r="J2" s="72"/>
      <c r="K2" s="73" t="n">
        <f aca="false">SUM(K3:K291)</f>
        <v>0</v>
      </c>
    </row>
    <row r="3" s="31" customFormat="true" ht="23.85" hidden="false" customHeight="false" outlineLevel="0" collapsed="false">
      <c r="A3" s="74" t="n">
        <v>13.61</v>
      </c>
      <c r="B3" s="74" t="n">
        <v>0</v>
      </c>
      <c r="C3" s="75" t="n">
        <v>1</v>
      </c>
      <c r="D3" s="76"/>
      <c r="E3" s="76"/>
      <c r="F3" s="77" t="s">
        <v>46</v>
      </c>
      <c r="G3" s="78" t="s">
        <v>344</v>
      </c>
      <c r="H3" s="75"/>
      <c r="I3" s="79" t="n">
        <f aca="false">A3</f>
        <v>13.61</v>
      </c>
      <c r="J3" s="80" t="n">
        <f aca="false">'Formulário de Solicitação de Co'!F52</f>
        <v>0</v>
      </c>
      <c r="K3" s="81" t="n">
        <f aca="false">J3*I3</f>
        <v>0</v>
      </c>
    </row>
    <row r="4" s="31" customFormat="true" ht="23.85" hidden="false" customHeight="false" outlineLevel="0" collapsed="false">
      <c r="A4" s="74" t="n">
        <v>18.84</v>
      </c>
      <c r="B4" s="74" t="n">
        <v>0</v>
      </c>
      <c r="C4" s="75" t="n">
        <v>2</v>
      </c>
      <c r="D4" s="76"/>
      <c r="E4" s="76"/>
      <c r="F4" s="77" t="s">
        <v>48</v>
      </c>
      <c r="G4" s="78" t="s">
        <v>344</v>
      </c>
      <c r="H4" s="75"/>
      <c r="I4" s="79" t="n">
        <f aca="false">A4</f>
        <v>18.84</v>
      </c>
      <c r="J4" s="80" t="n">
        <f aca="false">'Formulário de Solicitação de Co'!F53</f>
        <v>0</v>
      </c>
      <c r="K4" s="81" t="n">
        <f aca="false">J4*I4</f>
        <v>0</v>
      </c>
    </row>
    <row r="5" s="31" customFormat="true" ht="23.85" hidden="false" customHeight="false" outlineLevel="0" collapsed="false">
      <c r="A5" s="74" t="n">
        <v>255.02</v>
      </c>
      <c r="B5" s="74" t="n">
        <v>0</v>
      </c>
      <c r="C5" s="75" t="n">
        <v>3</v>
      </c>
      <c r="D5" s="76"/>
      <c r="E5" s="76"/>
      <c r="F5" s="77" t="s">
        <v>49</v>
      </c>
      <c r="G5" s="78" t="s">
        <v>344</v>
      </c>
      <c r="H5" s="75"/>
      <c r="I5" s="79" t="n">
        <f aca="false">A5</f>
        <v>255.02</v>
      </c>
      <c r="J5" s="80" t="n">
        <f aca="false">'Formulário de Solicitação de Co'!F54</f>
        <v>0</v>
      </c>
      <c r="K5" s="81" t="n">
        <f aca="false">J5*I5</f>
        <v>0</v>
      </c>
    </row>
    <row r="6" s="31" customFormat="true" ht="23.85" hidden="false" customHeight="false" outlineLevel="0" collapsed="false">
      <c r="A6" s="74" t="n">
        <v>0</v>
      </c>
      <c r="B6" s="74" t="n">
        <v>0</v>
      </c>
      <c r="C6" s="75" t="n">
        <v>4</v>
      </c>
      <c r="D6" s="76"/>
      <c r="E6" s="76"/>
      <c r="F6" s="77" t="s">
        <v>50</v>
      </c>
      <c r="G6" s="78" t="s">
        <v>345</v>
      </c>
      <c r="H6" s="75"/>
      <c r="I6" s="79" t="n">
        <f aca="false">A6</f>
        <v>0</v>
      </c>
      <c r="J6" s="80" t="n">
        <f aca="false">'Formulário de Solicitação de Co'!F55</f>
        <v>0</v>
      </c>
      <c r="K6" s="81" t="n">
        <f aca="false">J6*I6</f>
        <v>0</v>
      </c>
    </row>
    <row r="7" s="31" customFormat="true" ht="23.85" hidden="false" customHeight="false" outlineLevel="0" collapsed="false">
      <c r="A7" s="74" t="n">
        <v>66.65</v>
      </c>
      <c r="B7" s="74" t="n">
        <v>0</v>
      </c>
      <c r="C7" s="75" t="n">
        <v>5</v>
      </c>
      <c r="D7" s="76"/>
      <c r="E7" s="76"/>
      <c r="F7" s="77" t="s">
        <v>51</v>
      </c>
      <c r="G7" s="78" t="s">
        <v>345</v>
      </c>
      <c r="H7" s="75"/>
      <c r="I7" s="79" t="n">
        <f aca="false">A7</f>
        <v>66.65</v>
      </c>
      <c r="J7" s="80" t="n">
        <f aca="false">'Formulário de Solicitação de Co'!F56</f>
        <v>0</v>
      </c>
      <c r="K7" s="81" t="n">
        <f aca="false">J7*I7</f>
        <v>0</v>
      </c>
    </row>
    <row r="8" s="31" customFormat="true" ht="23.85" hidden="false" customHeight="false" outlineLevel="0" collapsed="false">
      <c r="A8" s="74" t="n">
        <v>62.4</v>
      </c>
      <c r="B8" s="74" t="n">
        <v>0</v>
      </c>
      <c r="C8" s="75" t="n">
        <v>6</v>
      </c>
      <c r="D8" s="76"/>
      <c r="E8" s="76"/>
      <c r="F8" s="77" t="s">
        <v>52</v>
      </c>
      <c r="G8" s="78" t="s">
        <v>345</v>
      </c>
      <c r="H8" s="75"/>
      <c r="I8" s="79" t="n">
        <f aca="false">A8</f>
        <v>62.4</v>
      </c>
      <c r="J8" s="80" t="n">
        <f aca="false">'Formulário de Solicitação de Co'!F57</f>
        <v>0</v>
      </c>
      <c r="K8" s="81" t="n">
        <f aca="false">J8*I8</f>
        <v>0</v>
      </c>
    </row>
    <row r="9" s="31" customFormat="true" ht="23.85" hidden="false" customHeight="false" outlineLevel="0" collapsed="false">
      <c r="A9" s="74" t="n">
        <v>81.75</v>
      </c>
      <c r="B9" s="74" t="n">
        <v>0</v>
      </c>
      <c r="C9" s="75" t="n">
        <v>7</v>
      </c>
      <c r="D9" s="76"/>
      <c r="E9" s="76"/>
      <c r="F9" s="77" t="s">
        <v>53</v>
      </c>
      <c r="G9" s="78" t="s">
        <v>345</v>
      </c>
      <c r="H9" s="75"/>
      <c r="I9" s="79" t="n">
        <f aca="false">A9</f>
        <v>81.75</v>
      </c>
      <c r="J9" s="80" t="n">
        <f aca="false">'Formulário de Solicitação de Co'!F58</f>
        <v>0</v>
      </c>
      <c r="K9" s="81" t="n">
        <f aca="false">J9*I9</f>
        <v>0</v>
      </c>
    </row>
    <row r="10" s="31" customFormat="true" ht="23.85" hidden="false" customHeight="false" outlineLevel="0" collapsed="false">
      <c r="A10" s="74" t="n">
        <v>200.8</v>
      </c>
      <c r="B10" s="74" t="n">
        <v>0</v>
      </c>
      <c r="C10" s="75" t="n">
        <v>8</v>
      </c>
      <c r="D10" s="76"/>
      <c r="E10" s="76"/>
      <c r="F10" s="77" t="s">
        <v>54</v>
      </c>
      <c r="G10" s="78" t="s">
        <v>345</v>
      </c>
      <c r="H10" s="75"/>
      <c r="I10" s="79" t="n">
        <f aca="false">A10</f>
        <v>200.8</v>
      </c>
      <c r="J10" s="80" t="n">
        <f aca="false">'Formulário de Solicitação de Co'!F59</f>
        <v>0</v>
      </c>
      <c r="K10" s="81" t="n">
        <f aca="false">J10*I10</f>
        <v>0</v>
      </c>
    </row>
    <row r="11" s="31" customFormat="true" ht="35.05" hidden="false" customHeight="false" outlineLevel="0" collapsed="false">
      <c r="A11" s="74" t="n">
        <v>19.81</v>
      </c>
      <c r="B11" s="74" t="n">
        <v>0</v>
      </c>
      <c r="C11" s="75" t="n">
        <v>9</v>
      </c>
      <c r="D11" s="76"/>
      <c r="E11" s="76"/>
      <c r="F11" s="77" t="s">
        <v>55</v>
      </c>
      <c r="G11" s="78" t="s">
        <v>345</v>
      </c>
      <c r="H11" s="75"/>
      <c r="I11" s="79" t="n">
        <f aca="false">A11</f>
        <v>19.81</v>
      </c>
      <c r="J11" s="80" t="n">
        <f aca="false">'Formulário de Solicitação de Co'!F60</f>
        <v>0</v>
      </c>
      <c r="K11" s="81" t="n">
        <f aca="false">J11*I11</f>
        <v>0</v>
      </c>
    </row>
    <row r="12" s="31" customFormat="true" ht="23.85" hidden="false" customHeight="false" outlineLevel="0" collapsed="false">
      <c r="A12" s="74" t="n">
        <v>23.99</v>
      </c>
      <c r="B12" s="74" t="n">
        <v>0</v>
      </c>
      <c r="C12" s="75" t="n">
        <v>10</v>
      </c>
      <c r="D12" s="76"/>
      <c r="E12" s="76"/>
      <c r="F12" s="77" t="s">
        <v>56</v>
      </c>
      <c r="G12" s="78" t="s">
        <v>345</v>
      </c>
      <c r="H12" s="75"/>
      <c r="I12" s="79" t="n">
        <f aca="false">A12</f>
        <v>23.99</v>
      </c>
      <c r="J12" s="80" t="n">
        <f aca="false">'Formulário de Solicitação de Co'!F61</f>
        <v>0</v>
      </c>
      <c r="K12" s="81" t="n">
        <f aca="false">J12*I12</f>
        <v>0</v>
      </c>
    </row>
    <row r="13" s="31" customFormat="true" ht="35.05" hidden="false" customHeight="false" outlineLevel="0" collapsed="false">
      <c r="A13" s="74" t="n">
        <v>10.65</v>
      </c>
      <c r="B13" s="74" t="n">
        <v>0</v>
      </c>
      <c r="C13" s="75" t="n">
        <v>11</v>
      </c>
      <c r="D13" s="76"/>
      <c r="E13" s="76"/>
      <c r="F13" s="77" t="s">
        <v>57</v>
      </c>
      <c r="G13" s="78" t="s">
        <v>345</v>
      </c>
      <c r="H13" s="75"/>
      <c r="I13" s="79" t="n">
        <f aca="false">A13</f>
        <v>10.65</v>
      </c>
      <c r="J13" s="80" t="n">
        <f aca="false">'Formulário de Solicitação de Co'!F62</f>
        <v>0</v>
      </c>
      <c r="K13" s="81" t="n">
        <f aca="false">J13*I13</f>
        <v>0</v>
      </c>
    </row>
    <row r="14" s="31" customFormat="true" ht="35.05" hidden="false" customHeight="false" outlineLevel="0" collapsed="false">
      <c r="A14" s="74" t="n">
        <v>25.05</v>
      </c>
      <c r="B14" s="74" t="n">
        <v>0</v>
      </c>
      <c r="C14" s="75" t="n">
        <v>12</v>
      </c>
      <c r="D14" s="76"/>
      <c r="E14" s="76"/>
      <c r="F14" s="77" t="s">
        <v>58</v>
      </c>
      <c r="G14" s="78" t="s">
        <v>345</v>
      </c>
      <c r="H14" s="75"/>
      <c r="I14" s="79" t="n">
        <f aca="false">A14</f>
        <v>25.05</v>
      </c>
      <c r="J14" s="80" t="n">
        <f aca="false">'Formulário de Solicitação de Co'!F63</f>
        <v>0</v>
      </c>
      <c r="K14" s="81" t="n">
        <f aca="false">J14*I14</f>
        <v>0</v>
      </c>
    </row>
    <row r="15" s="31" customFormat="true" ht="23.85" hidden="false" customHeight="false" outlineLevel="0" collapsed="false">
      <c r="A15" s="74" t="n">
        <v>13.53</v>
      </c>
      <c r="B15" s="74" t="n">
        <v>0</v>
      </c>
      <c r="C15" s="75" t="n">
        <v>13</v>
      </c>
      <c r="D15" s="76"/>
      <c r="E15" s="76"/>
      <c r="F15" s="77" t="s">
        <v>59</v>
      </c>
      <c r="G15" s="78" t="s">
        <v>345</v>
      </c>
      <c r="H15" s="75"/>
      <c r="I15" s="79" t="n">
        <f aca="false">A15</f>
        <v>13.53</v>
      </c>
      <c r="J15" s="80" t="n">
        <f aca="false">'Formulário de Solicitação de Co'!F64</f>
        <v>0</v>
      </c>
      <c r="K15" s="81" t="n">
        <f aca="false">J15*I15</f>
        <v>0</v>
      </c>
    </row>
    <row r="16" s="31" customFormat="true" ht="13.8" hidden="false" customHeight="false" outlineLevel="0" collapsed="false">
      <c r="A16" s="74" t="n">
        <v>20.92</v>
      </c>
      <c r="B16" s="74" t="n">
        <v>0</v>
      </c>
      <c r="C16" s="75" t="n">
        <v>14</v>
      </c>
      <c r="D16" s="76"/>
      <c r="E16" s="76"/>
      <c r="F16" s="77" t="s">
        <v>60</v>
      </c>
      <c r="G16" s="78" t="s">
        <v>346</v>
      </c>
      <c r="H16" s="75"/>
      <c r="I16" s="79" t="n">
        <f aca="false">A16</f>
        <v>20.92</v>
      </c>
      <c r="J16" s="80" t="n">
        <f aca="false">'Formulário de Solicitação de Co'!F65</f>
        <v>0</v>
      </c>
      <c r="K16" s="81" t="n">
        <f aca="false">J16*I16</f>
        <v>0</v>
      </c>
    </row>
    <row r="17" s="31" customFormat="true" ht="23.85" hidden="false" customHeight="false" outlineLevel="0" collapsed="false">
      <c r="A17" s="74" t="n">
        <v>187.28</v>
      </c>
      <c r="B17" s="74" t="n">
        <v>0</v>
      </c>
      <c r="C17" s="75" t="n">
        <v>15</v>
      </c>
      <c r="D17" s="76"/>
      <c r="E17" s="76"/>
      <c r="F17" s="77" t="s">
        <v>61</v>
      </c>
      <c r="G17" s="78" t="s">
        <v>347</v>
      </c>
      <c r="H17" s="75"/>
      <c r="I17" s="79" t="n">
        <f aca="false">A17</f>
        <v>187.28</v>
      </c>
      <c r="J17" s="80" t="n">
        <f aca="false">'Formulário de Solicitação de Co'!F66</f>
        <v>0</v>
      </c>
      <c r="K17" s="81" t="n">
        <f aca="false">J17*I17</f>
        <v>0</v>
      </c>
    </row>
    <row r="18" s="31" customFormat="true" ht="23.85" hidden="false" customHeight="false" outlineLevel="0" collapsed="false">
      <c r="A18" s="74" t="n">
        <v>187.28</v>
      </c>
      <c r="B18" s="74" t="n">
        <v>0</v>
      </c>
      <c r="C18" s="75" t="n">
        <v>16</v>
      </c>
      <c r="D18" s="76"/>
      <c r="E18" s="76"/>
      <c r="F18" s="77" t="s">
        <v>62</v>
      </c>
      <c r="G18" s="78" t="s">
        <v>347</v>
      </c>
      <c r="H18" s="75"/>
      <c r="I18" s="79" t="n">
        <f aca="false">A18</f>
        <v>187.28</v>
      </c>
      <c r="J18" s="80" t="n">
        <f aca="false">'Formulário de Solicitação de Co'!F67</f>
        <v>0</v>
      </c>
      <c r="K18" s="81" t="n">
        <f aca="false">J18*I18</f>
        <v>0</v>
      </c>
    </row>
    <row r="19" s="31" customFormat="true" ht="23.85" hidden="false" customHeight="false" outlineLevel="0" collapsed="false">
      <c r="A19" s="74" t="n">
        <v>187.28</v>
      </c>
      <c r="B19" s="74" t="n">
        <v>0</v>
      </c>
      <c r="C19" s="75" t="n">
        <v>17</v>
      </c>
      <c r="D19" s="76"/>
      <c r="E19" s="76"/>
      <c r="F19" s="77" t="s">
        <v>63</v>
      </c>
      <c r="G19" s="78" t="s">
        <v>347</v>
      </c>
      <c r="H19" s="75"/>
      <c r="I19" s="79" t="n">
        <f aca="false">A19</f>
        <v>187.28</v>
      </c>
      <c r="J19" s="80" t="n">
        <f aca="false">'Formulário de Solicitação de Co'!F68</f>
        <v>0</v>
      </c>
      <c r="K19" s="81" t="n">
        <f aca="false">J19*I19</f>
        <v>0</v>
      </c>
    </row>
    <row r="20" s="31" customFormat="true" ht="23.85" hidden="false" customHeight="false" outlineLevel="0" collapsed="false">
      <c r="A20" s="74" t="n">
        <v>187.28</v>
      </c>
      <c r="B20" s="74" t="n">
        <v>0</v>
      </c>
      <c r="C20" s="75" t="n">
        <v>18</v>
      </c>
      <c r="D20" s="76"/>
      <c r="E20" s="76"/>
      <c r="F20" s="77" t="s">
        <v>64</v>
      </c>
      <c r="G20" s="78" t="s">
        <v>347</v>
      </c>
      <c r="H20" s="75"/>
      <c r="I20" s="79" t="n">
        <f aca="false">A20</f>
        <v>187.28</v>
      </c>
      <c r="J20" s="80" t="n">
        <f aca="false">'Formulário de Solicitação de Co'!F69</f>
        <v>0</v>
      </c>
      <c r="K20" s="81" t="n">
        <f aca="false">J20*I20</f>
        <v>0</v>
      </c>
    </row>
    <row r="21" s="31" customFormat="true" ht="23.85" hidden="false" customHeight="false" outlineLevel="0" collapsed="false">
      <c r="A21" s="74" t="n">
        <v>187.28</v>
      </c>
      <c r="B21" s="74" t="n">
        <v>0</v>
      </c>
      <c r="C21" s="75" t="n">
        <v>19</v>
      </c>
      <c r="D21" s="76"/>
      <c r="E21" s="76"/>
      <c r="F21" s="77" t="s">
        <v>65</v>
      </c>
      <c r="G21" s="78" t="s">
        <v>347</v>
      </c>
      <c r="H21" s="75"/>
      <c r="I21" s="79" t="n">
        <f aca="false">A21</f>
        <v>187.28</v>
      </c>
      <c r="J21" s="80" t="n">
        <f aca="false">'Formulário de Solicitação de Co'!F70</f>
        <v>0</v>
      </c>
      <c r="K21" s="81" t="n">
        <f aca="false">J21*I21</f>
        <v>0</v>
      </c>
    </row>
    <row r="22" s="31" customFormat="true" ht="23.85" hidden="false" customHeight="false" outlineLevel="0" collapsed="false">
      <c r="A22" s="74" t="n">
        <v>187.28</v>
      </c>
      <c r="B22" s="74" t="n">
        <v>0</v>
      </c>
      <c r="C22" s="75" t="n">
        <v>20</v>
      </c>
      <c r="D22" s="76"/>
      <c r="E22" s="76"/>
      <c r="F22" s="77" t="s">
        <v>66</v>
      </c>
      <c r="G22" s="78" t="s">
        <v>347</v>
      </c>
      <c r="H22" s="75"/>
      <c r="I22" s="79" t="n">
        <f aca="false">A22</f>
        <v>187.28</v>
      </c>
      <c r="J22" s="80" t="n">
        <f aca="false">'Formulário de Solicitação de Co'!F71</f>
        <v>0</v>
      </c>
      <c r="K22" s="81" t="n">
        <f aca="false">J22*I22</f>
        <v>0</v>
      </c>
    </row>
    <row r="23" s="31" customFormat="true" ht="23.85" hidden="false" customHeight="false" outlineLevel="0" collapsed="false">
      <c r="A23" s="74" t="n">
        <v>187.28</v>
      </c>
      <c r="B23" s="74" t="n">
        <v>0</v>
      </c>
      <c r="C23" s="75" t="n">
        <v>21</v>
      </c>
      <c r="D23" s="76"/>
      <c r="E23" s="76"/>
      <c r="F23" s="77" t="s">
        <v>67</v>
      </c>
      <c r="G23" s="78" t="s">
        <v>347</v>
      </c>
      <c r="H23" s="75"/>
      <c r="I23" s="79" t="n">
        <f aca="false">A23</f>
        <v>187.28</v>
      </c>
      <c r="J23" s="80" t="n">
        <f aca="false">'Formulário de Solicitação de Co'!F72</f>
        <v>0</v>
      </c>
      <c r="K23" s="81" t="n">
        <f aca="false">J23*I23</f>
        <v>0</v>
      </c>
    </row>
    <row r="24" s="31" customFormat="true" ht="23.85" hidden="false" customHeight="false" outlineLevel="0" collapsed="false">
      <c r="A24" s="74" t="n">
        <v>187.28</v>
      </c>
      <c r="B24" s="74" t="n">
        <v>0</v>
      </c>
      <c r="C24" s="75" t="n">
        <v>22</v>
      </c>
      <c r="D24" s="76"/>
      <c r="E24" s="76"/>
      <c r="F24" s="77" t="s">
        <v>68</v>
      </c>
      <c r="G24" s="78" t="s">
        <v>347</v>
      </c>
      <c r="H24" s="75"/>
      <c r="I24" s="79" t="n">
        <f aca="false">A24</f>
        <v>187.28</v>
      </c>
      <c r="J24" s="80" t="n">
        <f aca="false">'Formulário de Solicitação de Co'!F73</f>
        <v>0</v>
      </c>
      <c r="K24" s="81" t="n">
        <f aca="false">J24*I24</f>
        <v>0</v>
      </c>
    </row>
    <row r="25" s="31" customFormat="true" ht="23.85" hidden="false" customHeight="false" outlineLevel="0" collapsed="false">
      <c r="A25" s="74" t="n">
        <v>187.28</v>
      </c>
      <c r="B25" s="74" t="n">
        <v>0</v>
      </c>
      <c r="C25" s="75" t="n">
        <v>23</v>
      </c>
      <c r="D25" s="76"/>
      <c r="E25" s="76"/>
      <c r="F25" s="77" t="s">
        <v>69</v>
      </c>
      <c r="G25" s="78" t="s">
        <v>347</v>
      </c>
      <c r="H25" s="75"/>
      <c r="I25" s="79" t="n">
        <f aca="false">A25</f>
        <v>187.28</v>
      </c>
      <c r="J25" s="80" t="n">
        <f aca="false">'Formulário de Solicitação de Co'!F74</f>
        <v>0</v>
      </c>
      <c r="K25" s="81" t="n">
        <f aca="false">J25*I25</f>
        <v>0</v>
      </c>
    </row>
    <row r="26" s="31" customFormat="true" ht="23.85" hidden="false" customHeight="false" outlineLevel="0" collapsed="false">
      <c r="A26" s="74" t="n">
        <v>187.28</v>
      </c>
      <c r="B26" s="74" t="n">
        <v>0</v>
      </c>
      <c r="C26" s="75" t="n">
        <v>24</v>
      </c>
      <c r="D26" s="76"/>
      <c r="E26" s="76"/>
      <c r="F26" s="77" t="s">
        <v>70</v>
      </c>
      <c r="G26" s="78" t="s">
        <v>347</v>
      </c>
      <c r="H26" s="75"/>
      <c r="I26" s="79" t="n">
        <f aca="false">A26</f>
        <v>187.28</v>
      </c>
      <c r="J26" s="80" t="n">
        <f aca="false">'Formulário de Solicitação de Co'!F75</f>
        <v>0</v>
      </c>
      <c r="K26" s="81" t="n">
        <f aca="false">J26*I26</f>
        <v>0</v>
      </c>
    </row>
    <row r="27" s="31" customFormat="true" ht="23.85" hidden="false" customHeight="false" outlineLevel="0" collapsed="false">
      <c r="A27" s="74" t="n">
        <v>187.28</v>
      </c>
      <c r="B27" s="74" t="n">
        <v>0</v>
      </c>
      <c r="C27" s="75" t="n">
        <v>25</v>
      </c>
      <c r="D27" s="76"/>
      <c r="E27" s="76"/>
      <c r="F27" s="77" t="s">
        <v>71</v>
      </c>
      <c r="G27" s="78" t="s">
        <v>347</v>
      </c>
      <c r="H27" s="75"/>
      <c r="I27" s="79" t="n">
        <f aca="false">A27</f>
        <v>187.28</v>
      </c>
      <c r="J27" s="80" t="n">
        <f aca="false">'Formulário de Solicitação de Co'!F76</f>
        <v>0</v>
      </c>
      <c r="K27" s="81" t="n">
        <f aca="false">J27*I27</f>
        <v>0</v>
      </c>
    </row>
    <row r="28" s="31" customFormat="true" ht="23.85" hidden="false" customHeight="false" outlineLevel="0" collapsed="false">
      <c r="A28" s="74" t="n">
        <v>187.28</v>
      </c>
      <c r="B28" s="74" t="n">
        <v>0</v>
      </c>
      <c r="C28" s="75" t="n">
        <v>26</v>
      </c>
      <c r="D28" s="76"/>
      <c r="E28" s="76"/>
      <c r="F28" s="77" t="s">
        <v>72</v>
      </c>
      <c r="G28" s="78" t="s">
        <v>347</v>
      </c>
      <c r="H28" s="75"/>
      <c r="I28" s="79" t="n">
        <f aca="false">A28</f>
        <v>187.28</v>
      </c>
      <c r="J28" s="80" t="n">
        <f aca="false">'Formulário de Solicitação de Co'!F77</f>
        <v>0</v>
      </c>
      <c r="K28" s="81" t="n">
        <f aca="false">J28*I28</f>
        <v>0</v>
      </c>
    </row>
    <row r="29" s="31" customFormat="true" ht="23.85" hidden="false" customHeight="false" outlineLevel="0" collapsed="false">
      <c r="A29" s="74" t="n">
        <v>187.28</v>
      </c>
      <c r="B29" s="74" t="n">
        <v>0</v>
      </c>
      <c r="C29" s="75" t="n">
        <v>27</v>
      </c>
      <c r="D29" s="76"/>
      <c r="E29" s="76"/>
      <c r="F29" s="77" t="s">
        <v>73</v>
      </c>
      <c r="G29" s="78" t="s">
        <v>347</v>
      </c>
      <c r="H29" s="75"/>
      <c r="I29" s="79" t="n">
        <f aca="false">A29</f>
        <v>187.28</v>
      </c>
      <c r="J29" s="80" t="n">
        <f aca="false">'Formulário de Solicitação de Co'!F78</f>
        <v>0</v>
      </c>
      <c r="K29" s="81" t="n">
        <f aca="false">J29*I29</f>
        <v>0</v>
      </c>
    </row>
    <row r="30" s="31" customFormat="true" ht="23.85" hidden="false" customHeight="false" outlineLevel="0" collapsed="false">
      <c r="A30" s="74" t="n">
        <v>187.28</v>
      </c>
      <c r="B30" s="74" t="n">
        <v>0</v>
      </c>
      <c r="C30" s="75" t="n">
        <v>28</v>
      </c>
      <c r="D30" s="76"/>
      <c r="E30" s="76"/>
      <c r="F30" s="77" t="s">
        <v>74</v>
      </c>
      <c r="G30" s="78" t="s">
        <v>347</v>
      </c>
      <c r="H30" s="75"/>
      <c r="I30" s="79" t="n">
        <f aca="false">A30</f>
        <v>187.28</v>
      </c>
      <c r="J30" s="80" t="n">
        <f aca="false">'Formulário de Solicitação de Co'!F79</f>
        <v>0</v>
      </c>
      <c r="K30" s="81" t="n">
        <f aca="false">J30*I30</f>
        <v>0</v>
      </c>
    </row>
    <row r="31" s="31" customFormat="true" ht="23.85" hidden="false" customHeight="false" outlineLevel="0" collapsed="false">
      <c r="A31" s="74" t="n">
        <v>187.28</v>
      </c>
      <c r="B31" s="74" t="n">
        <v>0</v>
      </c>
      <c r="C31" s="75" t="n">
        <v>29</v>
      </c>
      <c r="D31" s="76"/>
      <c r="E31" s="76"/>
      <c r="F31" s="77" t="s">
        <v>75</v>
      </c>
      <c r="G31" s="78" t="s">
        <v>347</v>
      </c>
      <c r="H31" s="75"/>
      <c r="I31" s="79" t="n">
        <f aca="false">A31</f>
        <v>187.28</v>
      </c>
      <c r="J31" s="80" t="n">
        <f aca="false">'Formulário de Solicitação de Co'!F80</f>
        <v>0</v>
      </c>
      <c r="K31" s="81" t="n">
        <f aca="false">J31*I31</f>
        <v>0</v>
      </c>
    </row>
    <row r="32" s="31" customFormat="true" ht="23.85" hidden="false" customHeight="false" outlineLevel="0" collapsed="false">
      <c r="A32" s="74" t="n">
        <v>23.23</v>
      </c>
      <c r="B32" s="74" t="n">
        <v>0</v>
      </c>
      <c r="C32" s="75" t="n">
        <v>30</v>
      </c>
      <c r="D32" s="76"/>
      <c r="E32" s="76"/>
      <c r="F32" s="77" t="s">
        <v>76</v>
      </c>
      <c r="G32" s="78" t="s">
        <v>345</v>
      </c>
      <c r="H32" s="75"/>
      <c r="I32" s="79" t="n">
        <f aca="false">A32</f>
        <v>23.23</v>
      </c>
      <c r="J32" s="80" t="n">
        <f aca="false">'Formulário de Solicitação de Co'!F81</f>
        <v>0</v>
      </c>
      <c r="K32" s="81" t="n">
        <f aca="false">J32*I32</f>
        <v>0</v>
      </c>
    </row>
    <row r="33" s="31" customFormat="true" ht="23.85" hidden="false" customHeight="false" outlineLevel="0" collapsed="false">
      <c r="A33" s="74" t="n">
        <v>39.61</v>
      </c>
      <c r="B33" s="74" t="n">
        <v>0</v>
      </c>
      <c r="C33" s="75" t="n">
        <v>31</v>
      </c>
      <c r="D33" s="76"/>
      <c r="E33" s="76"/>
      <c r="F33" s="77" t="s">
        <v>77</v>
      </c>
      <c r="G33" s="78" t="s">
        <v>345</v>
      </c>
      <c r="H33" s="75"/>
      <c r="I33" s="79" t="n">
        <f aca="false">A33</f>
        <v>39.61</v>
      </c>
      <c r="J33" s="80" t="n">
        <f aca="false">'Formulário de Solicitação de Co'!F82</f>
        <v>0</v>
      </c>
      <c r="K33" s="81" t="n">
        <f aca="false">J33*I33</f>
        <v>0</v>
      </c>
    </row>
    <row r="34" s="31" customFormat="true" ht="23.85" hidden="false" customHeight="false" outlineLevel="0" collapsed="false">
      <c r="A34" s="74" t="n">
        <v>52.23</v>
      </c>
      <c r="B34" s="74" t="n">
        <v>0</v>
      </c>
      <c r="C34" s="75" t="n">
        <v>32</v>
      </c>
      <c r="D34" s="76"/>
      <c r="E34" s="76"/>
      <c r="F34" s="77" t="s">
        <v>78</v>
      </c>
      <c r="G34" s="78" t="s">
        <v>345</v>
      </c>
      <c r="H34" s="75"/>
      <c r="I34" s="79" t="n">
        <f aca="false">A34</f>
        <v>52.23</v>
      </c>
      <c r="J34" s="80" t="n">
        <f aca="false">'Formulário de Solicitação de Co'!F83</f>
        <v>0</v>
      </c>
      <c r="K34" s="81" t="n">
        <f aca="false">J34*I34</f>
        <v>0</v>
      </c>
    </row>
    <row r="35" s="31" customFormat="true" ht="23.85" hidden="false" customHeight="false" outlineLevel="0" collapsed="false">
      <c r="A35" s="74" t="n">
        <v>47.49</v>
      </c>
      <c r="B35" s="74" t="n">
        <v>0</v>
      </c>
      <c r="C35" s="75" t="n">
        <v>33</v>
      </c>
      <c r="D35" s="76"/>
      <c r="E35" s="76"/>
      <c r="F35" s="77" t="s">
        <v>79</v>
      </c>
      <c r="G35" s="78" t="s">
        <v>345</v>
      </c>
      <c r="H35" s="75"/>
      <c r="I35" s="79" t="n">
        <f aca="false">A35</f>
        <v>47.49</v>
      </c>
      <c r="J35" s="80" t="n">
        <f aca="false">'Formulário de Solicitação de Co'!F84</f>
        <v>0</v>
      </c>
      <c r="K35" s="81" t="n">
        <f aca="false">J35*I35</f>
        <v>0</v>
      </c>
    </row>
    <row r="36" s="31" customFormat="true" ht="13.8" hidden="false" customHeight="false" outlineLevel="0" collapsed="false">
      <c r="A36" s="74" t="n">
        <v>6.73</v>
      </c>
      <c r="B36" s="74" t="n">
        <v>0</v>
      </c>
      <c r="C36" s="75" t="n">
        <v>34</v>
      </c>
      <c r="D36" s="76"/>
      <c r="E36" s="76"/>
      <c r="F36" s="77" t="s">
        <v>80</v>
      </c>
      <c r="G36" s="78" t="s">
        <v>345</v>
      </c>
      <c r="H36" s="75"/>
      <c r="I36" s="79" t="n">
        <f aca="false">A36</f>
        <v>6.73</v>
      </c>
      <c r="J36" s="80" t="n">
        <f aca="false">'Formulário de Solicitação de Co'!F85</f>
        <v>0</v>
      </c>
      <c r="K36" s="81" t="n">
        <f aca="false">J36*I36</f>
        <v>0</v>
      </c>
    </row>
    <row r="37" s="31" customFormat="true" ht="23.85" hidden="false" customHeight="false" outlineLevel="0" collapsed="false">
      <c r="A37" s="74" t="n">
        <v>69.83</v>
      </c>
      <c r="B37" s="74" t="n">
        <v>0</v>
      </c>
      <c r="C37" s="75" t="n">
        <v>35</v>
      </c>
      <c r="D37" s="76"/>
      <c r="E37" s="76"/>
      <c r="F37" s="77" t="s">
        <v>81</v>
      </c>
      <c r="G37" s="78" t="s">
        <v>345</v>
      </c>
      <c r="H37" s="75"/>
      <c r="I37" s="79" t="n">
        <f aca="false">A37</f>
        <v>69.83</v>
      </c>
      <c r="J37" s="80" t="n">
        <f aca="false">'Formulário de Solicitação de Co'!F86</f>
        <v>0</v>
      </c>
      <c r="K37" s="81" t="n">
        <f aca="false">J37*I37</f>
        <v>0</v>
      </c>
    </row>
    <row r="38" s="31" customFormat="true" ht="23.85" hidden="false" customHeight="false" outlineLevel="0" collapsed="false">
      <c r="A38" s="74" t="n">
        <v>19.29</v>
      </c>
      <c r="B38" s="74" t="n">
        <v>0</v>
      </c>
      <c r="C38" s="75" t="n">
        <v>36</v>
      </c>
      <c r="D38" s="76"/>
      <c r="E38" s="76"/>
      <c r="F38" s="77" t="s">
        <v>82</v>
      </c>
      <c r="G38" s="78" t="s">
        <v>345</v>
      </c>
      <c r="H38" s="75"/>
      <c r="I38" s="79" t="n">
        <f aca="false">A38</f>
        <v>19.29</v>
      </c>
      <c r="J38" s="80" t="n">
        <f aca="false">'Formulário de Solicitação de Co'!F87</f>
        <v>0</v>
      </c>
      <c r="K38" s="81" t="n">
        <f aca="false">J38*I38</f>
        <v>0</v>
      </c>
    </row>
    <row r="39" s="31" customFormat="true" ht="23.85" hidden="false" customHeight="false" outlineLevel="0" collapsed="false">
      <c r="A39" s="74" t="n">
        <v>27.08</v>
      </c>
      <c r="B39" s="74" t="n">
        <v>0</v>
      </c>
      <c r="C39" s="75" t="n">
        <v>37</v>
      </c>
      <c r="D39" s="76"/>
      <c r="E39" s="76"/>
      <c r="F39" s="77" t="s">
        <v>83</v>
      </c>
      <c r="G39" s="78" t="s">
        <v>345</v>
      </c>
      <c r="H39" s="75"/>
      <c r="I39" s="79" t="n">
        <f aca="false">A39</f>
        <v>27.08</v>
      </c>
      <c r="J39" s="80" t="n">
        <f aca="false">'Formulário de Solicitação de Co'!F88</f>
        <v>0</v>
      </c>
      <c r="K39" s="81" t="n">
        <f aca="false">J39*I39</f>
        <v>0</v>
      </c>
    </row>
    <row r="40" s="31" customFormat="true" ht="23.85" hidden="false" customHeight="false" outlineLevel="0" collapsed="false">
      <c r="A40" s="74" t="n">
        <v>48.8</v>
      </c>
      <c r="B40" s="74" t="n">
        <v>0</v>
      </c>
      <c r="C40" s="75" t="n">
        <v>38</v>
      </c>
      <c r="D40" s="76"/>
      <c r="E40" s="76"/>
      <c r="F40" s="77" t="s">
        <v>84</v>
      </c>
      <c r="G40" s="78" t="s">
        <v>345</v>
      </c>
      <c r="H40" s="75"/>
      <c r="I40" s="79" t="n">
        <f aca="false">A40</f>
        <v>48.8</v>
      </c>
      <c r="J40" s="80" t="n">
        <f aca="false">'Formulário de Solicitação de Co'!F89</f>
        <v>0</v>
      </c>
      <c r="K40" s="81" t="n">
        <f aca="false">J40*I40</f>
        <v>0</v>
      </c>
    </row>
    <row r="41" s="31" customFormat="true" ht="23.85" hidden="false" customHeight="false" outlineLevel="0" collapsed="false">
      <c r="A41" s="74" t="n">
        <v>18.55</v>
      </c>
      <c r="B41" s="74" t="n">
        <v>0</v>
      </c>
      <c r="C41" s="75" t="n">
        <v>39</v>
      </c>
      <c r="D41" s="76"/>
      <c r="E41" s="76"/>
      <c r="F41" s="77" t="s">
        <v>85</v>
      </c>
      <c r="G41" s="78" t="s">
        <v>345</v>
      </c>
      <c r="H41" s="75"/>
      <c r="I41" s="79" t="n">
        <f aca="false">A41</f>
        <v>18.55</v>
      </c>
      <c r="J41" s="80" t="n">
        <f aca="false">'Formulário de Solicitação de Co'!F90</f>
        <v>0</v>
      </c>
      <c r="K41" s="81" t="n">
        <f aca="false">J41*I41</f>
        <v>0</v>
      </c>
    </row>
    <row r="42" s="31" customFormat="true" ht="35.05" hidden="false" customHeight="false" outlineLevel="0" collapsed="false">
      <c r="A42" s="74" t="n">
        <v>226.6</v>
      </c>
      <c r="B42" s="74" t="n">
        <v>0</v>
      </c>
      <c r="C42" s="75" t="n">
        <v>40</v>
      </c>
      <c r="D42" s="76"/>
      <c r="E42" s="76"/>
      <c r="F42" s="77" t="s">
        <v>86</v>
      </c>
      <c r="G42" s="78" t="s">
        <v>347</v>
      </c>
      <c r="H42" s="75"/>
      <c r="I42" s="79" t="n">
        <f aca="false">A42</f>
        <v>226.6</v>
      </c>
      <c r="J42" s="80" t="n">
        <f aca="false">'Formulário de Solicitação de Co'!F91</f>
        <v>0</v>
      </c>
      <c r="K42" s="81" t="n">
        <f aca="false">J42*I42</f>
        <v>0</v>
      </c>
    </row>
    <row r="43" s="31" customFormat="true" ht="35.05" hidden="false" customHeight="false" outlineLevel="0" collapsed="false">
      <c r="A43" s="74" t="n">
        <v>226.6</v>
      </c>
      <c r="B43" s="74" t="n">
        <v>0</v>
      </c>
      <c r="C43" s="75" t="n">
        <v>41</v>
      </c>
      <c r="D43" s="76"/>
      <c r="E43" s="76"/>
      <c r="F43" s="77" t="s">
        <v>87</v>
      </c>
      <c r="G43" s="78" t="s">
        <v>347</v>
      </c>
      <c r="H43" s="75"/>
      <c r="I43" s="79" t="n">
        <f aca="false">A43</f>
        <v>226.6</v>
      </c>
      <c r="J43" s="80" t="n">
        <f aca="false">'Formulário de Solicitação de Co'!F92</f>
        <v>0</v>
      </c>
      <c r="K43" s="81" t="n">
        <f aca="false">J43*I43</f>
        <v>0</v>
      </c>
    </row>
    <row r="44" s="31" customFormat="true" ht="35.05" hidden="false" customHeight="false" outlineLevel="0" collapsed="false">
      <c r="A44" s="74" t="n">
        <v>226.6</v>
      </c>
      <c r="B44" s="74" t="n">
        <v>0</v>
      </c>
      <c r="C44" s="75" t="n">
        <v>42</v>
      </c>
      <c r="D44" s="76"/>
      <c r="E44" s="76"/>
      <c r="F44" s="77" t="s">
        <v>88</v>
      </c>
      <c r="G44" s="78" t="s">
        <v>347</v>
      </c>
      <c r="H44" s="75"/>
      <c r="I44" s="79" t="n">
        <f aca="false">A44</f>
        <v>226.6</v>
      </c>
      <c r="J44" s="80" t="n">
        <f aca="false">'Formulário de Solicitação de Co'!F93</f>
        <v>0</v>
      </c>
      <c r="K44" s="81" t="n">
        <f aca="false">J44*I44</f>
        <v>0</v>
      </c>
    </row>
    <row r="45" s="31" customFormat="true" ht="35.05" hidden="false" customHeight="false" outlineLevel="0" collapsed="false">
      <c r="A45" s="74" t="n">
        <v>226.6</v>
      </c>
      <c r="B45" s="74" t="n">
        <v>0</v>
      </c>
      <c r="C45" s="75" t="n">
        <v>43</v>
      </c>
      <c r="D45" s="76"/>
      <c r="E45" s="76"/>
      <c r="F45" s="77" t="s">
        <v>89</v>
      </c>
      <c r="G45" s="78" t="s">
        <v>347</v>
      </c>
      <c r="H45" s="75"/>
      <c r="I45" s="79" t="n">
        <f aca="false">A45</f>
        <v>226.6</v>
      </c>
      <c r="J45" s="80" t="n">
        <f aca="false">'Formulário de Solicitação de Co'!F94</f>
        <v>0</v>
      </c>
      <c r="K45" s="81" t="n">
        <f aca="false">J45*I45</f>
        <v>0</v>
      </c>
    </row>
    <row r="46" s="31" customFormat="true" ht="35.05" hidden="false" customHeight="false" outlineLevel="0" collapsed="false">
      <c r="A46" s="74" t="n">
        <v>226.6</v>
      </c>
      <c r="B46" s="74" t="n">
        <v>0</v>
      </c>
      <c r="C46" s="75" t="n">
        <v>44</v>
      </c>
      <c r="D46" s="76"/>
      <c r="E46" s="76"/>
      <c r="F46" s="77" t="s">
        <v>90</v>
      </c>
      <c r="G46" s="78" t="s">
        <v>347</v>
      </c>
      <c r="H46" s="75"/>
      <c r="I46" s="79" t="n">
        <f aca="false">A46</f>
        <v>226.6</v>
      </c>
      <c r="J46" s="80" t="n">
        <f aca="false">'Formulário de Solicitação de Co'!F95</f>
        <v>0</v>
      </c>
      <c r="K46" s="81" t="n">
        <f aca="false">J46*I46</f>
        <v>0</v>
      </c>
    </row>
    <row r="47" s="31" customFormat="true" ht="35.05" hidden="false" customHeight="false" outlineLevel="0" collapsed="false">
      <c r="A47" s="74" t="n">
        <v>226.6</v>
      </c>
      <c r="B47" s="74" t="n">
        <v>0</v>
      </c>
      <c r="C47" s="75" t="n">
        <v>45</v>
      </c>
      <c r="D47" s="76"/>
      <c r="E47" s="76"/>
      <c r="F47" s="77" t="s">
        <v>91</v>
      </c>
      <c r="G47" s="78" t="s">
        <v>347</v>
      </c>
      <c r="H47" s="75"/>
      <c r="I47" s="79" t="n">
        <f aca="false">A47</f>
        <v>226.6</v>
      </c>
      <c r="J47" s="80" t="n">
        <f aca="false">'Formulário de Solicitação de Co'!F96</f>
        <v>0</v>
      </c>
      <c r="K47" s="81" t="n">
        <f aca="false">J47*I47</f>
        <v>0</v>
      </c>
    </row>
    <row r="48" s="31" customFormat="true" ht="35.05" hidden="false" customHeight="false" outlineLevel="0" collapsed="false">
      <c r="A48" s="74" t="n">
        <v>226.6</v>
      </c>
      <c r="B48" s="74" t="n">
        <v>0</v>
      </c>
      <c r="C48" s="75" t="n">
        <v>46</v>
      </c>
      <c r="D48" s="76"/>
      <c r="E48" s="76"/>
      <c r="F48" s="77" t="s">
        <v>92</v>
      </c>
      <c r="G48" s="78" t="s">
        <v>347</v>
      </c>
      <c r="H48" s="75"/>
      <c r="I48" s="79" t="n">
        <f aca="false">A48</f>
        <v>226.6</v>
      </c>
      <c r="J48" s="80" t="n">
        <f aca="false">'Formulário de Solicitação de Co'!F97</f>
        <v>0</v>
      </c>
      <c r="K48" s="81" t="n">
        <f aca="false">J48*I48</f>
        <v>0</v>
      </c>
    </row>
    <row r="49" s="31" customFormat="true" ht="35.05" hidden="false" customHeight="false" outlineLevel="0" collapsed="false">
      <c r="A49" s="74" t="n">
        <v>226.6</v>
      </c>
      <c r="B49" s="74" t="n">
        <v>0</v>
      </c>
      <c r="C49" s="75" t="n">
        <v>47</v>
      </c>
      <c r="D49" s="76"/>
      <c r="E49" s="76"/>
      <c r="F49" s="77" t="s">
        <v>93</v>
      </c>
      <c r="G49" s="78" t="s">
        <v>347</v>
      </c>
      <c r="H49" s="75"/>
      <c r="I49" s="79" t="n">
        <f aca="false">A49</f>
        <v>226.6</v>
      </c>
      <c r="J49" s="80" t="n">
        <f aca="false">'Formulário de Solicitação de Co'!F98</f>
        <v>0</v>
      </c>
      <c r="K49" s="81" t="n">
        <f aca="false">J49*I49</f>
        <v>0</v>
      </c>
    </row>
    <row r="50" s="31" customFormat="true" ht="35.05" hidden="false" customHeight="false" outlineLevel="0" collapsed="false">
      <c r="A50" s="74" t="n">
        <v>226.6</v>
      </c>
      <c r="B50" s="74" t="n">
        <v>0</v>
      </c>
      <c r="C50" s="75" t="n">
        <v>48</v>
      </c>
      <c r="D50" s="76"/>
      <c r="E50" s="76"/>
      <c r="F50" s="77" t="s">
        <v>94</v>
      </c>
      <c r="G50" s="78" t="s">
        <v>347</v>
      </c>
      <c r="H50" s="75"/>
      <c r="I50" s="79" t="n">
        <f aca="false">A50</f>
        <v>226.6</v>
      </c>
      <c r="J50" s="80" t="n">
        <f aca="false">'Formulário de Solicitação de Co'!F99</f>
        <v>0</v>
      </c>
      <c r="K50" s="81" t="n">
        <f aca="false">J50*I50</f>
        <v>0</v>
      </c>
    </row>
    <row r="51" s="31" customFormat="true" ht="35.05" hidden="false" customHeight="false" outlineLevel="0" collapsed="false">
      <c r="A51" s="74" t="n">
        <v>226.6</v>
      </c>
      <c r="B51" s="74" t="n">
        <v>0</v>
      </c>
      <c r="C51" s="75" t="n">
        <v>49</v>
      </c>
      <c r="D51" s="76"/>
      <c r="E51" s="76"/>
      <c r="F51" s="77" t="s">
        <v>95</v>
      </c>
      <c r="G51" s="78" t="s">
        <v>347</v>
      </c>
      <c r="H51" s="75"/>
      <c r="I51" s="79" t="n">
        <f aca="false">A51</f>
        <v>226.6</v>
      </c>
      <c r="J51" s="80" t="n">
        <f aca="false">'Formulário de Solicitação de Co'!F100</f>
        <v>0</v>
      </c>
      <c r="K51" s="81" t="n">
        <f aca="false">J51*I51</f>
        <v>0</v>
      </c>
    </row>
    <row r="52" s="31" customFormat="true" ht="35.05" hidden="false" customHeight="false" outlineLevel="0" collapsed="false">
      <c r="A52" s="74" t="n">
        <v>226.6</v>
      </c>
      <c r="B52" s="74" t="n">
        <v>0</v>
      </c>
      <c r="C52" s="75" t="n">
        <v>50</v>
      </c>
      <c r="D52" s="76"/>
      <c r="E52" s="76"/>
      <c r="F52" s="77" t="s">
        <v>96</v>
      </c>
      <c r="G52" s="78" t="s">
        <v>347</v>
      </c>
      <c r="H52" s="75"/>
      <c r="I52" s="79" t="n">
        <f aca="false">A52</f>
        <v>226.6</v>
      </c>
      <c r="J52" s="80" t="n">
        <f aca="false">'Formulário de Solicitação de Co'!F101</f>
        <v>0</v>
      </c>
      <c r="K52" s="81" t="n">
        <f aca="false">J52*I52</f>
        <v>0</v>
      </c>
    </row>
    <row r="53" s="31" customFormat="true" ht="35.05" hidden="false" customHeight="false" outlineLevel="0" collapsed="false">
      <c r="A53" s="74" t="n">
        <v>226.6</v>
      </c>
      <c r="B53" s="74" t="n">
        <v>0</v>
      </c>
      <c r="C53" s="75" t="n">
        <v>51</v>
      </c>
      <c r="D53" s="76"/>
      <c r="E53" s="76"/>
      <c r="F53" s="77" t="s">
        <v>97</v>
      </c>
      <c r="G53" s="78" t="s">
        <v>347</v>
      </c>
      <c r="H53" s="75"/>
      <c r="I53" s="79" t="n">
        <f aca="false">A53</f>
        <v>226.6</v>
      </c>
      <c r="J53" s="80" t="n">
        <f aca="false">'Formulário de Solicitação de Co'!F102</f>
        <v>0</v>
      </c>
      <c r="K53" s="81" t="n">
        <f aca="false">J53*I53</f>
        <v>0</v>
      </c>
    </row>
    <row r="54" s="31" customFormat="true" ht="35.05" hidden="false" customHeight="false" outlineLevel="0" collapsed="false">
      <c r="A54" s="74" t="n">
        <v>226.6</v>
      </c>
      <c r="B54" s="74" t="n">
        <v>0</v>
      </c>
      <c r="C54" s="75" t="n">
        <v>52</v>
      </c>
      <c r="D54" s="76"/>
      <c r="E54" s="76"/>
      <c r="F54" s="77" t="s">
        <v>98</v>
      </c>
      <c r="G54" s="78" t="s">
        <v>347</v>
      </c>
      <c r="H54" s="75"/>
      <c r="I54" s="79" t="n">
        <f aca="false">A54</f>
        <v>226.6</v>
      </c>
      <c r="J54" s="80" t="n">
        <f aca="false">'Formulário de Solicitação de Co'!F103</f>
        <v>0</v>
      </c>
      <c r="K54" s="81" t="n">
        <f aca="false">J54*I54</f>
        <v>0</v>
      </c>
    </row>
    <row r="55" s="31" customFormat="true" ht="35.05" hidden="false" customHeight="false" outlineLevel="0" collapsed="false">
      <c r="A55" s="74" t="n">
        <v>226.6</v>
      </c>
      <c r="B55" s="74" t="n">
        <v>0</v>
      </c>
      <c r="C55" s="75" t="n">
        <v>53</v>
      </c>
      <c r="D55" s="76"/>
      <c r="E55" s="76"/>
      <c r="F55" s="77" t="s">
        <v>99</v>
      </c>
      <c r="G55" s="78" t="s">
        <v>347</v>
      </c>
      <c r="H55" s="75"/>
      <c r="I55" s="79" t="n">
        <f aca="false">A55</f>
        <v>226.6</v>
      </c>
      <c r="J55" s="80" t="n">
        <f aca="false">'Formulário de Solicitação de Co'!F104</f>
        <v>0</v>
      </c>
      <c r="K55" s="81" t="n">
        <f aca="false">J55*I55</f>
        <v>0</v>
      </c>
    </row>
    <row r="56" s="31" customFormat="true" ht="35.05" hidden="false" customHeight="false" outlineLevel="0" collapsed="false">
      <c r="A56" s="74" t="n">
        <v>226.6</v>
      </c>
      <c r="B56" s="74" t="n">
        <v>0</v>
      </c>
      <c r="C56" s="75" t="n">
        <v>54</v>
      </c>
      <c r="D56" s="76"/>
      <c r="E56" s="76"/>
      <c r="F56" s="77" t="s">
        <v>100</v>
      </c>
      <c r="G56" s="78" t="s">
        <v>347</v>
      </c>
      <c r="H56" s="75"/>
      <c r="I56" s="79" t="n">
        <f aca="false">A56</f>
        <v>226.6</v>
      </c>
      <c r="J56" s="80" t="n">
        <f aca="false">'Formulário de Solicitação de Co'!F105</f>
        <v>0</v>
      </c>
      <c r="K56" s="81" t="n">
        <f aca="false">J56*I56</f>
        <v>0</v>
      </c>
    </row>
    <row r="57" s="31" customFormat="true" ht="23.85" hidden="false" customHeight="false" outlineLevel="0" collapsed="false">
      <c r="A57" s="74" t="n">
        <v>4.89</v>
      </c>
      <c r="B57" s="74" t="n">
        <v>0</v>
      </c>
      <c r="C57" s="75" t="n">
        <v>55</v>
      </c>
      <c r="D57" s="76"/>
      <c r="E57" s="76"/>
      <c r="F57" s="77" t="s">
        <v>101</v>
      </c>
      <c r="G57" s="78" t="s">
        <v>345</v>
      </c>
      <c r="H57" s="75"/>
      <c r="I57" s="79" t="n">
        <f aca="false">A57</f>
        <v>4.89</v>
      </c>
      <c r="J57" s="80" t="n">
        <f aca="false">'Formulário de Solicitação de Co'!F106</f>
        <v>0</v>
      </c>
      <c r="K57" s="81" t="n">
        <f aca="false">J57*I57</f>
        <v>0</v>
      </c>
    </row>
    <row r="58" s="31" customFormat="true" ht="23.85" hidden="false" customHeight="false" outlineLevel="0" collapsed="false">
      <c r="A58" s="74" t="n">
        <v>37.1</v>
      </c>
      <c r="B58" s="74" t="n">
        <v>0</v>
      </c>
      <c r="C58" s="75" t="n">
        <v>56</v>
      </c>
      <c r="D58" s="76"/>
      <c r="E58" s="76"/>
      <c r="F58" s="77" t="s">
        <v>102</v>
      </c>
      <c r="G58" s="78" t="s">
        <v>344</v>
      </c>
      <c r="H58" s="75"/>
      <c r="I58" s="79" t="n">
        <f aca="false">A58</f>
        <v>37.1</v>
      </c>
      <c r="J58" s="80" t="n">
        <f aca="false">'Formulário de Solicitação de Co'!F107</f>
        <v>0</v>
      </c>
      <c r="K58" s="81" t="n">
        <f aca="false">J58*I58</f>
        <v>0</v>
      </c>
    </row>
    <row r="59" s="31" customFormat="true" ht="23.85" hidden="false" customHeight="false" outlineLevel="0" collapsed="false">
      <c r="A59" s="74" t="n">
        <v>31.84</v>
      </c>
      <c r="B59" s="74" t="n">
        <v>0</v>
      </c>
      <c r="C59" s="75" t="n">
        <v>57</v>
      </c>
      <c r="D59" s="76"/>
      <c r="E59" s="76"/>
      <c r="F59" s="77" t="s">
        <v>103</v>
      </c>
      <c r="G59" s="78" t="s">
        <v>348</v>
      </c>
      <c r="H59" s="75"/>
      <c r="I59" s="79" t="n">
        <f aca="false">A59</f>
        <v>31.84</v>
      </c>
      <c r="J59" s="80" t="n">
        <f aca="false">'Formulário de Solicitação de Co'!F108</f>
        <v>0</v>
      </c>
      <c r="K59" s="81" t="n">
        <f aca="false">J59*I59</f>
        <v>0</v>
      </c>
    </row>
    <row r="60" s="31" customFormat="true" ht="23.85" hidden="false" customHeight="false" outlineLevel="0" collapsed="false">
      <c r="A60" s="74" t="n">
        <v>11.13</v>
      </c>
      <c r="B60" s="74" t="n">
        <v>0</v>
      </c>
      <c r="C60" s="75" t="n">
        <v>58</v>
      </c>
      <c r="D60" s="76"/>
      <c r="E60" s="76"/>
      <c r="F60" s="77" t="s">
        <v>104</v>
      </c>
      <c r="G60" s="78" t="s">
        <v>344</v>
      </c>
      <c r="H60" s="75"/>
      <c r="I60" s="79" t="n">
        <f aca="false">A60</f>
        <v>11.13</v>
      </c>
      <c r="J60" s="80" t="n">
        <f aca="false">'Formulário de Solicitação de Co'!F109</f>
        <v>0</v>
      </c>
      <c r="K60" s="81" t="n">
        <f aca="false">J60*I60</f>
        <v>0</v>
      </c>
    </row>
    <row r="61" s="31" customFormat="true" ht="23.85" hidden="false" customHeight="false" outlineLevel="0" collapsed="false">
      <c r="A61" s="74" t="n">
        <v>24.74</v>
      </c>
      <c r="B61" s="74" t="n">
        <v>0</v>
      </c>
      <c r="C61" s="75" t="n">
        <v>59</v>
      </c>
      <c r="D61" s="76"/>
      <c r="E61" s="76"/>
      <c r="F61" s="77" t="s">
        <v>105</v>
      </c>
      <c r="G61" s="78" t="s">
        <v>344</v>
      </c>
      <c r="H61" s="75"/>
      <c r="I61" s="79" t="n">
        <f aca="false">A61</f>
        <v>24.74</v>
      </c>
      <c r="J61" s="80" t="n">
        <f aca="false">'Formulário de Solicitação de Co'!F110</f>
        <v>0</v>
      </c>
      <c r="K61" s="81" t="n">
        <f aca="false">J61*I61</f>
        <v>0</v>
      </c>
    </row>
    <row r="62" s="31" customFormat="true" ht="23.85" hidden="false" customHeight="false" outlineLevel="0" collapsed="false">
      <c r="A62" s="74" t="n">
        <v>33.59</v>
      </c>
      <c r="B62" s="74" t="n">
        <v>0</v>
      </c>
      <c r="C62" s="75" t="n">
        <v>60</v>
      </c>
      <c r="D62" s="76"/>
      <c r="E62" s="76"/>
      <c r="F62" s="77" t="s">
        <v>106</v>
      </c>
      <c r="G62" s="78" t="s">
        <v>345</v>
      </c>
      <c r="H62" s="75"/>
      <c r="I62" s="79" t="n">
        <f aca="false">A62</f>
        <v>33.59</v>
      </c>
      <c r="J62" s="80" t="n">
        <f aca="false">'Formulário de Solicitação de Co'!F111</f>
        <v>0</v>
      </c>
      <c r="K62" s="81" t="n">
        <f aca="false">J62*I62</f>
        <v>0</v>
      </c>
    </row>
    <row r="63" s="31" customFormat="true" ht="23.85" hidden="false" customHeight="false" outlineLevel="0" collapsed="false">
      <c r="A63" s="74" t="n">
        <v>14.69</v>
      </c>
      <c r="B63" s="74" t="n">
        <v>0</v>
      </c>
      <c r="C63" s="75" t="n">
        <v>61</v>
      </c>
      <c r="D63" s="76"/>
      <c r="E63" s="76"/>
      <c r="F63" s="77" t="s">
        <v>107</v>
      </c>
      <c r="G63" s="78" t="s">
        <v>345</v>
      </c>
      <c r="H63" s="75"/>
      <c r="I63" s="79" t="n">
        <f aca="false">A63</f>
        <v>14.69</v>
      </c>
      <c r="J63" s="80" t="n">
        <f aca="false">'Formulário de Solicitação de Co'!F112</f>
        <v>0</v>
      </c>
      <c r="K63" s="81" t="n">
        <f aca="false">J63*I63</f>
        <v>0</v>
      </c>
    </row>
    <row r="64" s="31" customFormat="true" ht="23.85" hidden="false" customHeight="false" outlineLevel="0" collapsed="false">
      <c r="A64" s="74" t="n">
        <v>22.04</v>
      </c>
      <c r="B64" s="74" t="n">
        <v>0</v>
      </c>
      <c r="C64" s="75" t="n">
        <v>62</v>
      </c>
      <c r="D64" s="76"/>
      <c r="E64" s="76"/>
      <c r="F64" s="77" t="s">
        <v>108</v>
      </c>
      <c r="G64" s="78" t="s">
        <v>345</v>
      </c>
      <c r="H64" s="75"/>
      <c r="I64" s="79" t="n">
        <f aca="false">A64</f>
        <v>22.04</v>
      </c>
      <c r="J64" s="80" t="n">
        <f aca="false">'Formulário de Solicitação de Co'!F113</f>
        <v>0</v>
      </c>
      <c r="K64" s="81" t="n">
        <f aca="false">J64*I64</f>
        <v>0</v>
      </c>
    </row>
    <row r="65" s="31" customFormat="true" ht="23.85" hidden="false" customHeight="false" outlineLevel="0" collapsed="false">
      <c r="A65" s="74" t="n">
        <v>25.71</v>
      </c>
      <c r="B65" s="74" t="n">
        <v>0</v>
      </c>
      <c r="C65" s="75" t="n">
        <v>63</v>
      </c>
      <c r="D65" s="76"/>
      <c r="E65" s="76"/>
      <c r="F65" s="77" t="s">
        <v>109</v>
      </c>
      <c r="G65" s="78" t="s">
        <v>345</v>
      </c>
      <c r="H65" s="75"/>
      <c r="I65" s="79" t="n">
        <f aca="false">A65</f>
        <v>25.71</v>
      </c>
      <c r="J65" s="80" t="n">
        <f aca="false">'Formulário de Solicitação de Co'!F114</f>
        <v>0</v>
      </c>
      <c r="K65" s="81" t="n">
        <f aca="false">J65*I65</f>
        <v>0</v>
      </c>
    </row>
    <row r="66" s="31" customFormat="true" ht="23.85" hidden="false" customHeight="false" outlineLevel="0" collapsed="false">
      <c r="A66" s="74" t="n">
        <v>39</v>
      </c>
      <c r="B66" s="74" t="n">
        <v>0</v>
      </c>
      <c r="C66" s="75" t="n">
        <v>64</v>
      </c>
      <c r="D66" s="76"/>
      <c r="E66" s="76"/>
      <c r="F66" s="77" t="s">
        <v>110</v>
      </c>
      <c r="G66" s="78" t="s">
        <v>345</v>
      </c>
      <c r="H66" s="75"/>
      <c r="I66" s="79" t="n">
        <f aca="false">A66</f>
        <v>39</v>
      </c>
      <c r="J66" s="80" t="n">
        <f aca="false">'Formulário de Solicitação de Co'!F115</f>
        <v>0</v>
      </c>
      <c r="K66" s="81" t="n">
        <f aca="false">J66*I66</f>
        <v>0</v>
      </c>
    </row>
    <row r="67" s="31" customFormat="true" ht="23.85" hidden="false" customHeight="false" outlineLevel="0" collapsed="false">
      <c r="A67" s="74" t="n">
        <v>54.02</v>
      </c>
      <c r="B67" s="74" t="n">
        <v>0</v>
      </c>
      <c r="C67" s="75" t="n">
        <v>65</v>
      </c>
      <c r="D67" s="76"/>
      <c r="E67" s="76"/>
      <c r="F67" s="77" t="s">
        <v>111</v>
      </c>
      <c r="G67" s="78" t="s">
        <v>345</v>
      </c>
      <c r="H67" s="75"/>
      <c r="I67" s="79" t="n">
        <f aca="false">A67</f>
        <v>54.02</v>
      </c>
      <c r="J67" s="80" t="n">
        <f aca="false">'Formulário de Solicitação de Co'!F116</f>
        <v>0</v>
      </c>
      <c r="K67" s="81" t="n">
        <f aca="false">J67*I67</f>
        <v>0</v>
      </c>
    </row>
    <row r="68" s="31" customFormat="true" ht="23.85" hidden="false" customHeight="false" outlineLevel="0" collapsed="false">
      <c r="A68" s="74" t="n">
        <v>213.74</v>
      </c>
      <c r="B68" s="74" t="n">
        <v>0</v>
      </c>
      <c r="C68" s="75" t="n">
        <v>66</v>
      </c>
      <c r="D68" s="76"/>
      <c r="E68" s="76"/>
      <c r="F68" s="77" t="s">
        <v>112</v>
      </c>
      <c r="G68" s="78" t="s">
        <v>345</v>
      </c>
      <c r="H68" s="75"/>
      <c r="I68" s="79" t="n">
        <f aca="false">A68</f>
        <v>213.74</v>
      </c>
      <c r="J68" s="80" t="n">
        <f aca="false">'Formulário de Solicitação de Co'!F117</f>
        <v>0</v>
      </c>
      <c r="K68" s="81" t="n">
        <f aca="false">J68*I68</f>
        <v>0</v>
      </c>
    </row>
    <row r="69" s="31" customFormat="true" ht="23.85" hidden="false" customHeight="false" outlineLevel="0" collapsed="false">
      <c r="A69" s="74" t="n">
        <v>34.36</v>
      </c>
      <c r="B69" s="74" t="n">
        <v>0</v>
      </c>
      <c r="C69" s="75" t="n">
        <v>67</v>
      </c>
      <c r="D69" s="76"/>
      <c r="E69" s="76"/>
      <c r="F69" s="77" t="s">
        <v>113</v>
      </c>
      <c r="G69" s="78" t="s">
        <v>345</v>
      </c>
      <c r="H69" s="75"/>
      <c r="I69" s="79" t="n">
        <f aca="false">A69</f>
        <v>34.36</v>
      </c>
      <c r="J69" s="80" t="n">
        <f aca="false">'Formulário de Solicitação de Co'!F118</f>
        <v>0</v>
      </c>
      <c r="K69" s="81" t="n">
        <f aca="false">J69*I69</f>
        <v>0</v>
      </c>
    </row>
    <row r="70" s="31" customFormat="true" ht="23.85" hidden="false" customHeight="false" outlineLevel="0" collapsed="false">
      <c r="A70" s="74" t="n">
        <v>48.69</v>
      </c>
      <c r="B70" s="74" t="n">
        <v>0</v>
      </c>
      <c r="C70" s="75" t="n">
        <v>68</v>
      </c>
      <c r="D70" s="76"/>
      <c r="E70" s="76"/>
      <c r="F70" s="77" t="s">
        <v>114</v>
      </c>
      <c r="G70" s="78" t="s">
        <v>345</v>
      </c>
      <c r="H70" s="75"/>
      <c r="I70" s="79" t="n">
        <f aca="false">A70</f>
        <v>48.69</v>
      </c>
      <c r="J70" s="80" t="n">
        <f aca="false">'Formulário de Solicitação de Co'!F119</f>
        <v>0</v>
      </c>
      <c r="K70" s="81" t="n">
        <f aca="false">J70*I70</f>
        <v>0</v>
      </c>
    </row>
    <row r="71" s="31" customFormat="true" ht="23.85" hidden="false" customHeight="false" outlineLevel="0" collapsed="false">
      <c r="A71" s="74" t="n">
        <v>19.87</v>
      </c>
      <c r="B71" s="74" t="n">
        <v>0</v>
      </c>
      <c r="C71" s="75" t="n">
        <v>69</v>
      </c>
      <c r="D71" s="76"/>
      <c r="E71" s="76"/>
      <c r="F71" s="77" t="s">
        <v>115</v>
      </c>
      <c r="G71" s="78" t="s">
        <v>345</v>
      </c>
      <c r="H71" s="75"/>
      <c r="I71" s="79" t="n">
        <f aca="false">A71</f>
        <v>19.87</v>
      </c>
      <c r="J71" s="80" t="n">
        <f aca="false">'Formulário de Solicitação de Co'!F120</f>
        <v>0</v>
      </c>
      <c r="K71" s="81" t="n">
        <f aca="false">J71*I71</f>
        <v>0</v>
      </c>
    </row>
    <row r="72" s="31" customFormat="true" ht="13.8" hidden="false" customHeight="false" outlineLevel="0" collapsed="false">
      <c r="A72" s="74" t="n">
        <v>0</v>
      </c>
      <c r="B72" s="74" t="n">
        <v>0</v>
      </c>
      <c r="C72" s="75" t="n">
        <v>70</v>
      </c>
      <c r="D72" s="76"/>
      <c r="E72" s="76"/>
      <c r="F72" s="77" t="s">
        <v>116</v>
      </c>
      <c r="G72" s="78" t="s">
        <v>345</v>
      </c>
      <c r="H72" s="75"/>
      <c r="I72" s="79" t="n">
        <f aca="false">A72</f>
        <v>0</v>
      </c>
      <c r="J72" s="80" t="n">
        <f aca="false">'Formulário de Solicitação de Co'!F121</f>
        <v>0</v>
      </c>
      <c r="K72" s="81" t="n">
        <f aca="false">J72*I72</f>
        <v>0</v>
      </c>
    </row>
    <row r="73" s="31" customFormat="true" ht="23.85" hidden="false" customHeight="false" outlineLevel="0" collapsed="false">
      <c r="A73" s="74" t="n">
        <v>4.72</v>
      </c>
      <c r="B73" s="74" t="n">
        <v>0</v>
      </c>
      <c r="C73" s="75" t="n">
        <v>71</v>
      </c>
      <c r="D73" s="76"/>
      <c r="E73" s="76"/>
      <c r="F73" s="77" t="s">
        <v>117</v>
      </c>
      <c r="G73" s="78" t="s">
        <v>345</v>
      </c>
      <c r="H73" s="75"/>
      <c r="I73" s="79" t="n">
        <f aca="false">A73</f>
        <v>4.72</v>
      </c>
      <c r="J73" s="80" t="n">
        <f aca="false">'Formulário de Solicitação de Co'!F122</f>
        <v>0</v>
      </c>
      <c r="K73" s="81" t="n">
        <f aca="false">J73*I73</f>
        <v>0</v>
      </c>
    </row>
    <row r="74" s="31" customFormat="true" ht="23.85" hidden="false" customHeight="false" outlineLevel="0" collapsed="false">
      <c r="A74" s="74" t="n">
        <v>334.32</v>
      </c>
      <c r="B74" s="74" t="n">
        <v>0</v>
      </c>
      <c r="C74" s="75" t="n">
        <v>72</v>
      </c>
      <c r="D74" s="76"/>
      <c r="E74" s="76"/>
      <c r="F74" s="77" t="s">
        <v>118</v>
      </c>
      <c r="G74" s="78" t="s">
        <v>345</v>
      </c>
      <c r="H74" s="75"/>
      <c r="I74" s="79" t="n">
        <f aca="false">A74</f>
        <v>334.32</v>
      </c>
      <c r="J74" s="80" t="n">
        <f aca="false">'Formulário de Solicitação de Co'!F123</f>
        <v>0</v>
      </c>
      <c r="K74" s="81" t="n">
        <f aca="false">J74*I74</f>
        <v>0</v>
      </c>
    </row>
    <row r="75" s="31" customFormat="true" ht="46.25" hidden="false" customHeight="false" outlineLevel="0" collapsed="false">
      <c r="A75" s="74" t="n">
        <v>271.23</v>
      </c>
      <c r="B75" s="74" t="n">
        <v>0</v>
      </c>
      <c r="C75" s="75" t="n">
        <v>73</v>
      </c>
      <c r="D75" s="76"/>
      <c r="E75" s="76"/>
      <c r="F75" s="77" t="s">
        <v>119</v>
      </c>
      <c r="G75" s="78" t="s">
        <v>345</v>
      </c>
      <c r="H75" s="75"/>
      <c r="I75" s="79" t="n">
        <f aca="false">A75</f>
        <v>271.23</v>
      </c>
      <c r="J75" s="80" t="n">
        <f aca="false">'Formulário de Solicitação de Co'!F124</f>
        <v>0</v>
      </c>
      <c r="K75" s="81" t="n">
        <f aca="false">J75*I75</f>
        <v>0</v>
      </c>
    </row>
    <row r="76" s="31" customFormat="true" ht="35.05" hidden="false" customHeight="false" outlineLevel="0" collapsed="false">
      <c r="A76" s="74" t="n">
        <v>0</v>
      </c>
      <c r="B76" s="74" t="n">
        <v>0</v>
      </c>
      <c r="C76" s="75" t="n">
        <v>74</v>
      </c>
      <c r="D76" s="76"/>
      <c r="E76" s="76"/>
      <c r="F76" s="77" t="s">
        <v>120</v>
      </c>
      <c r="G76" s="78" t="s">
        <v>345</v>
      </c>
      <c r="H76" s="75"/>
      <c r="I76" s="79" t="n">
        <f aca="false">A76</f>
        <v>0</v>
      </c>
      <c r="J76" s="80" t="n">
        <f aca="false">'Formulário de Solicitação de Co'!F125</f>
        <v>0</v>
      </c>
      <c r="K76" s="81" t="n">
        <f aca="false">J76*I76</f>
        <v>0</v>
      </c>
    </row>
    <row r="77" s="31" customFormat="true" ht="35.05" hidden="false" customHeight="false" outlineLevel="0" collapsed="false">
      <c r="A77" s="74" t="n">
        <v>2.86</v>
      </c>
      <c r="B77" s="74" t="n">
        <v>0</v>
      </c>
      <c r="C77" s="75" t="n">
        <v>75</v>
      </c>
      <c r="D77" s="76"/>
      <c r="E77" s="76"/>
      <c r="F77" s="77" t="s">
        <v>121</v>
      </c>
      <c r="G77" s="78" t="s">
        <v>345</v>
      </c>
      <c r="H77" s="75"/>
      <c r="I77" s="79" t="n">
        <f aca="false">A77</f>
        <v>2.86</v>
      </c>
      <c r="J77" s="80" t="n">
        <f aca="false">'Formulário de Solicitação de Co'!F126</f>
        <v>0</v>
      </c>
      <c r="K77" s="81" t="n">
        <f aca="false">J77*I77</f>
        <v>0</v>
      </c>
    </row>
    <row r="78" s="31" customFormat="true" ht="35.05" hidden="false" customHeight="false" outlineLevel="0" collapsed="false">
      <c r="A78" s="74" t="n">
        <v>7.52</v>
      </c>
      <c r="B78" s="74" t="n">
        <v>0</v>
      </c>
      <c r="C78" s="75" t="n">
        <v>76</v>
      </c>
      <c r="D78" s="76"/>
      <c r="E78" s="76"/>
      <c r="F78" s="77" t="s">
        <v>122</v>
      </c>
      <c r="G78" s="78" t="s">
        <v>345</v>
      </c>
      <c r="H78" s="75"/>
      <c r="I78" s="79" t="n">
        <f aca="false">A78</f>
        <v>7.52</v>
      </c>
      <c r="J78" s="80" t="n">
        <f aca="false">'Formulário de Solicitação de Co'!F127</f>
        <v>0</v>
      </c>
      <c r="K78" s="81" t="n">
        <f aca="false">J78*I78</f>
        <v>0</v>
      </c>
    </row>
    <row r="79" s="31" customFormat="true" ht="23.85" hidden="false" customHeight="false" outlineLevel="0" collapsed="false">
      <c r="A79" s="74" t="n">
        <v>21.84</v>
      </c>
      <c r="B79" s="74" t="n">
        <v>0</v>
      </c>
      <c r="C79" s="75" t="n">
        <v>77</v>
      </c>
      <c r="D79" s="76"/>
      <c r="E79" s="76"/>
      <c r="F79" s="77" t="s">
        <v>123</v>
      </c>
      <c r="G79" s="78" t="s">
        <v>345</v>
      </c>
      <c r="H79" s="75"/>
      <c r="I79" s="79" t="n">
        <f aca="false">A79</f>
        <v>21.84</v>
      </c>
      <c r="J79" s="80" t="n">
        <f aca="false">'Formulário de Solicitação de Co'!F128</f>
        <v>0</v>
      </c>
      <c r="K79" s="81" t="n">
        <f aca="false">J79*I79</f>
        <v>0</v>
      </c>
    </row>
    <row r="80" s="31" customFormat="true" ht="23.85" hidden="false" customHeight="false" outlineLevel="0" collapsed="false">
      <c r="A80" s="74" t="n">
        <v>20.16</v>
      </c>
      <c r="B80" s="74" t="n">
        <v>0</v>
      </c>
      <c r="C80" s="75" t="n">
        <v>78</v>
      </c>
      <c r="D80" s="76"/>
      <c r="E80" s="76"/>
      <c r="F80" s="77" t="s">
        <v>124</v>
      </c>
      <c r="G80" s="78" t="s">
        <v>345</v>
      </c>
      <c r="H80" s="75"/>
      <c r="I80" s="79" t="n">
        <f aca="false">A80</f>
        <v>20.16</v>
      </c>
      <c r="J80" s="80" t="n">
        <f aca="false">'Formulário de Solicitação de Co'!F129</f>
        <v>0</v>
      </c>
      <c r="K80" s="81" t="n">
        <f aca="false">J80*I80</f>
        <v>0</v>
      </c>
    </row>
    <row r="81" s="31" customFormat="true" ht="35.05" hidden="false" customHeight="false" outlineLevel="0" collapsed="false">
      <c r="A81" s="74" t="n">
        <v>53.49</v>
      </c>
      <c r="B81" s="74" t="n">
        <v>0</v>
      </c>
      <c r="C81" s="75" t="n">
        <v>79</v>
      </c>
      <c r="D81" s="76"/>
      <c r="E81" s="76"/>
      <c r="F81" s="77" t="s">
        <v>125</v>
      </c>
      <c r="G81" s="78" t="s">
        <v>345</v>
      </c>
      <c r="H81" s="75"/>
      <c r="I81" s="79" t="n">
        <f aca="false">A81</f>
        <v>53.49</v>
      </c>
      <c r="J81" s="80" t="n">
        <f aca="false">'Formulário de Solicitação de Co'!F130</f>
        <v>0</v>
      </c>
      <c r="K81" s="81" t="n">
        <f aca="false">J81*I81</f>
        <v>0</v>
      </c>
    </row>
    <row r="82" s="31" customFormat="true" ht="35.05" hidden="false" customHeight="false" outlineLevel="0" collapsed="false">
      <c r="A82" s="74" t="n">
        <v>53.49</v>
      </c>
      <c r="B82" s="74" t="n">
        <v>0</v>
      </c>
      <c r="C82" s="75" t="n">
        <v>80</v>
      </c>
      <c r="D82" s="76"/>
      <c r="E82" s="76"/>
      <c r="F82" s="77" t="s">
        <v>126</v>
      </c>
      <c r="G82" s="78" t="s">
        <v>345</v>
      </c>
      <c r="H82" s="75"/>
      <c r="I82" s="79" t="n">
        <f aca="false">A82</f>
        <v>53.49</v>
      </c>
      <c r="J82" s="80" t="n">
        <f aca="false">'Formulário de Solicitação de Co'!F131</f>
        <v>0</v>
      </c>
      <c r="K82" s="81" t="n">
        <f aca="false">J82*I82</f>
        <v>0</v>
      </c>
    </row>
    <row r="83" s="31" customFormat="true" ht="35.05" hidden="false" customHeight="false" outlineLevel="0" collapsed="false">
      <c r="A83" s="74" t="n">
        <v>53.49</v>
      </c>
      <c r="B83" s="74" t="n">
        <v>0</v>
      </c>
      <c r="C83" s="75" t="n">
        <v>81</v>
      </c>
      <c r="D83" s="76"/>
      <c r="E83" s="76"/>
      <c r="F83" s="77" t="s">
        <v>127</v>
      </c>
      <c r="G83" s="78" t="s">
        <v>345</v>
      </c>
      <c r="H83" s="75"/>
      <c r="I83" s="79" t="n">
        <f aca="false">A83</f>
        <v>53.49</v>
      </c>
      <c r="J83" s="80" t="n">
        <f aca="false">'Formulário de Solicitação de Co'!F132</f>
        <v>0</v>
      </c>
      <c r="K83" s="81" t="n">
        <f aca="false">J83*I83</f>
        <v>0</v>
      </c>
    </row>
    <row r="84" s="31" customFormat="true" ht="35.05" hidden="false" customHeight="false" outlineLevel="0" collapsed="false">
      <c r="A84" s="74" t="n">
        <v>53.49</v>
      </c>
      <c r="B84" s="74" t="n">
        <v>0</v>
      </c>
      <c r="C84" s="75" t="n">
        <v>82</v>
      </c>
      <c r="D84" s="76"/>
      <c r="E84" s="76"/>
      <c r="F84" s="77" t="s">
        <v>128</v>
      </c>
      <c r="G84" s="78" t="s">
        <v>345</v>
      </c>
      <c r="H84" s="75"/>
      <c r="I84" s="79" t="n">
        <f aca="false">A84</f>
        <v>53.49</v>
      </c>
      <c r="J84" s="80" t="n">
        <f aca="false">'Formulário de Solicitação de Co'!F133</f>
        <v>0</v>
      </c>
      <c r="K84" s="81" t="n">
        <f aca="false">J84*I84</f>
        <v>0</v>
      </c>
    </row>
    <row r="85" s="31" customFormat="true" ht="35.05" hidden="false" customHeight="false" outlineLevel="0" collapsed="false">
      <c r="A85" s="74" t="n">
        <v>53.49</v>
      </c>
      <c r="B85" s="74" t="n">
        <v>0</v>
      </c>
      <c r="C85" s="75" t="n">
        <v>83</v>
      </c>
      <c r="D85" s="76"/>
      <c r="E85" s="76"/>
      <c r="F85" s="77" t="s">
        <v>129</v>
      </c>
      <c r="G85" s="78" t="s">
        <v>345</v>
      </c>
      <c r="H85" s="75"/>
      <c r="I85" s="79" t="n">
        <f aca="false">A85</f>
        <v>53.49</v>
      </c>
      <c r="J85" s="80" t="n">
        <f aca="false">'Formulário de Solicitação de Co'!F134</f>
        <v>0</v>
      </c>
      <c r="K85" s="81" t="n">
        <f aca="false">J85*I85</f>
        <v>0</v>
      </c>
    </row>
    <row r="86" s="31" customFormat="true" ht="35.05" hidden="false" customHeight="false" outlineLevel="0" collapsed="false">
      <c r="A86" s="74" t="n">
        <v>53.49</v>
      </c>
      <c r="B86" s="74" t="n">
        <v>0</v>
      </c>
      <c r="C86" s="75" t="n">
        <v>84</v>
      </c>
      <c r="D86" s="76"/>
      <c r="E86" s="76"/>
      <c r="F86" s="77" t="s">
        <v>130</v>
      </c>
      <c r="G86" s="78" t="s">
        <v>345</v>
      </c>
      <c r="H86" s="75"/>
      <c r="I86" s="79" t="n">
        <f aca="false">A86</f>
        <v>53.49</v>
      </c>
      <c r="J86" s="80" t="n">
        <f aca="false">'Formulário de Solicitação de Co'!F135</f>
        <v>0</v>
      </c>
      <c r="K86" s="81" t="n">
        <f aca="false">J86*I86</f>
        <v>0</v>
      </c>
    </row>
    <row r="87" s="31" customFormat="true" ht="35.05" hidden="false" customHeight="false" outlineLevel="0" collapsed="false">
      <c r="A87" s="74" t="n">
        <v>53.49</v>
      </c>
      <c r="B87" s="74" t="n">
        <v>0</v>
      </c>
      <c r="C87" s="75" t="n">
        <v>85</v>
      </c>
      <c r="D87" s="76"/>
      <c r="E87" s="76"/>
      <c r="F87" s="77" t="s">
        <v>131</v>
      </c>
      <c r="G87" s="78" t="s">
        <v>345</v>
      </c>
      <c r="H87" s="75"/>
      <c r="I87" s="79" t="n">
        <f aca="false">A87</f>
        <v>53.49</v>
      </c>
      <c r="J87" s="80" t="n">
        <f aca="false">'Formulário de Solicitação de Co'!F136</f>
        <v>0</v>
      </c>
      <c r="K87" s="81" t="n">
        <f aca="false">J87*I87</f>
        <v>0</v>
      </c>
    </row>
    <row r="88" s="31" customFormat="true" ht="35.05" hidden="false" customHeight="false" outlineLevel="0" collapsed="false">
      <c r="A88" s="74" t="n">
        <v>53.49</v>
      </c>
      <c r="B88" s="74" t="n">
        <v>0</v>
      </c>
      <c r="C88" s="75" t="n">
        <v>86</v>
      </c>
      <c r="D88" s="76"/>
      <c r="E88" s="76"/>
      <c r="F88" s="77" t="s">
        <v>132</v>
      </c>
      <c r="G88" s="78" t="s">
        <v>345</v>
      </c>
      <c r="H88" s="75"/>
      <c r="I88" s="79" t="n">
        <f aca="false">A88</f>
        <v>53.49</v>
      </c>
      <c r="J88" s="80" t="n">
        <f aca="false">'Formulário de Solicitação de Co'!F137</f>
        <v>0</v>
      </c>
      <c r="K88" s="81" t="n">
        <f aca="false">J88*I88</f>
        <v>0</v>
      </c>
    </row>
    <row r="89" s="31" customFormat="true" ht="35.05" hidden="false" customHeight="false" outlineLevel="0" collapsed="false">
      <c r="A89" s="74" t="n">
        <v>53.49</v>
      </c>
      <c r="B89" s="74" t="n">
        <v>0</v>
      </c>
      <c r="C89" s="75" t="n">
        <v>87</v>
      </c>
      <c r="D89" s="76"/>
      <c r="E89" s="76"/>
      <c r="F89" s="77" t="s">
        <v>133</v>
      </c>
      <c r="G89" s="78" t="s">
        <v>345</v>
      </c>
      <c r="H89" s="75"/>
      <c r="I89" s="79" t="n">
        <f aca="false">A89</f>
        <v>53.49</v>
      </c>
      <c r="J89" s="80" t="n">
        <f aca="false">'Formulário de Solicitação de Co'!F138</f>
        <v>0</v>
      </c>
      <c r="K89" s="81" t="n">
        <f aca="false">J89*I89</f>
        <v>0</v>
      </c>
    </row>
    <row r="90" s="31" customFormat="true" ht="35.05" hidden="false" customHeight="false" outlineLevel="0" collapsed="false">
      <c r="A90" s="74" t="n">
        <v>53.49</v>
      </c>
      <c r="B90" s="74" t="n">
        <v>0</v>
      </c>
      <c r="C90" s="75" t="n">
        <v>88</v>
      </c>
      <c r="D90" s="76"/>
      <c r="E90" s="76"/>
      <c r="F90" s="77" t="s">
        <v>134</v>
      </c>
      <c r="G90" s="78" t="s">
        <v>345</v>
      </c>
      <c r="H90" s="75"/>
      <c r="I90" s="79" t="n">
        <f aca="false">A90</f>
        <v>53.49</v>
      </c>
      <c r="J90" s="80" t="n">
        <f aca="false">'Formulário de Solicitação de Co'!F139</f>
        <v>0</v>
      </c>
      <c r="K90" s="81" t="n">
        <f aca="false">J90*I90</f>
        <v>0</v>
      </c>
    </row>
    <row r="91" s="31" customFormat="true" ht="35.05" hidden="false" customHeight="false" outlineLevel="0" collapsed="false">
      <c r="A91" s="74" t="n">
        <v>53.49</v>
      </c>
      <c r="B91" s="74" t="n">
        <v>0</v>
      </c>
      <c r="C91" s="75" t="n">
        <v>89</v>
      </c>
      <c r="D91" s="76"/>
      <c r="E91" s="76"/>
      <c r="F91" s="77" t="s">
        <v>135</v>
      </c>
      <c r="G91" s="78" t="s">
        <v>345</v>
      </c>
      <c r="H91" s="75"/>
      <c r="I91" s="79" t="n">
        <f aca="false">A91</f>
        <v>53.49</v>
      </c>
      <c r="J91" s="80" t="n">
        <f aca="false">'Formulário de Solicitação de Co'!F140</f>
        <v>0</v>
      </c>
      <c r="K91" s="81" t="n">
        <f aca="false">J91*I91</f>
        <v>0</v>
      </c>
    </row>
    <row r="92" s="31" customFormat="true" ht="35.05" hidden="false" customHeight="false" outlineLevel="0" collapsed="false">
      <c r="A92" s="74" t="n">
        <v>53.49</v>
      </c>
      <c r="B92" s="74" t="n">
        <v>0</v>
      </c>
      <c r="C92" s="75" t="n">
        <v>90</v>
      </c>
      <c r="D92" s="76"/>
      <c r="E92" s="76"/>
      <c r="F92" s="77" t="s">
        <v>136</v>
      </c>
      <c r="G92" s="78" t="s">
        <v>345</v>
      </c>
      <c r="H92" s="75"/>
      <c r="I92" s="79" t="n">
        <f aca="false">A92</f>
        <v>53.49</v>
      </c>
      <c r="J92" s="80" t="n">
        <f aca="false">'Formulário de Solicitação de Co'!F141</f>
        <v>0</v>
      </c>
      <c r="K92" s="81" t="n">
        <f aca="false">J92*I92</f>
        <v>0</v>
      </c>
    </row>
    <row r="93" s="31" customFormat="true" ht="35.05" hidden="false" customHeight="false" outlineLevel="0" collapsed="false">
      <c r="A93" s="74" t="n">
        <v>53.49</v>
      </c>
      <c r="B93" s="74" t="n">
        <v>0</v>
      </c>
      <c r="C93" s="75" t="n">
        <v>91</v>
      </c>
      <c r="D93" s="76"/>
      <c r="E93" s="76"/>
      <c r="F93" s="77" t="s">
        <v>137</v>
      </c>
      <c r="G93" s="78" t="s">
        <v>345</v>
      </c>
      <c r="H93" s="75"/>
      <c r="I93" s="79" t="n">
        <f aca="false">A93</f>
        <v>53.49</v>
      </c>
      <c r="J93" s="80" t="n">
        <f aca="false">'Formulário de Solicitação de Co'!F142</f>
        <v>0</v>
      </c>
      <c r="K93" s="81" t="n">
        <f aca="false">J93*I93</f>
        <v>0</v>
      </c>
    </row>
    <row r="94" s="31" customFormat="true" ht="35.05" hidden="false" customHeight="false" outlineLevel="0" collapsed="false">
      <c r="A94" s="74" t="n">
        <v>53.49</v>
      </c>
      <c r="B94" s="74" t="n">
        <v>0</v>
      </c>
      <c r="C94" s="75" t="n">
        <v>92</v>
      </c>
      <c r="D94" s="76"/>
      <c r="E94" s="76"/>
      <c r="F94" s="77" t="s">
        <v>138</v>
      </c>
      <c r="G94" s="78" t="s">
        <v>345</v>
      </c>
      <c r="H94" s="75"/>
      <c r="I94" s="79" t="n">
        <f aca="false">A94</f>
        <v>53.49</v>
      </c>
      <c r="J94" s="80" t="n">
        <f aca="false">'Formulário de Solicitação de Co'!F143</f>
        <v>0</v>
      </c>
      <c r="K94" s="81" t="n">
        <f aca="false">J94*I94</f>
        <v>0</v>
      </c>
    </row>
    <row r="95" s="31" customFormat="true" ht="35.05" hidden="false" customHeight="false" outlineLevel="0" collapsed="false">
      <c r="A95" s="74" t="n">
        <v>53.49</v>
      </c>
      <c r="B95" s="74" t="n">
        <v>0</v>
      </c>
      <c r="C95" s="75" t="n">
        <v>93</v>
      </c>
      <c r="D95" s="76"/>
      <c r="E95" s="76"/>
      <c r="F95" s="77" t="s">
        <v>139</v>
      </c>
      <c r="G95" s="78" t="s">
        <v>345</v>
      </c>
      <c r="H95" s="75"/>
      <c r="I95" s="79" t="n">
        <f aca="false">A95</f>
        <v>53.49</v>
      </c>
      <c r="J95" s="80" t="n">
        <f aca="false">'Formulário de Solicitação de Co'!F144</f>
        <v>0</v>
      </c>
      <c r="K95" s="81" t="n">
        <f aca="false">J95*I95</f>
        <v>0</v>
      </c>
    </row>
    <row r="96" s="31" customFormat="true" ht="35.05" hidden="false" customHeight="false" outlineLevel="0" collapsed="false">
      <c r="A96" s="74" t="n">
        <v>69.29</v>
      </c>
      <c r="B96" s="74" t="n">
        <v>0</v>
      </c>
      <c r="C96" s="75" t="n">
        <v>94</v>
      </c>
      <c r="D96" s="76"/>
      <c r="E96" s="76"/>
      <c r="F96" s="77" t="s">
        <v>140</v>
      </c>
      <c r="G96" s="78" t="s">
        <v>345</v>
      </c>
      <c r="H96" s="75"/>
      <c r="I96" s="79" t="n">
        <f aca="false">A96</f>
        <v>69.29</v>
      </c>
      <c r="J96" s="80" t="n">
        <f aca="false">'Formulário de Solicitação de Co'!F145</f>
        <v>0</v>
      </c>
      <c r="K96" s="81" t="n">
        <f aca="false">J96*I96</f>
        <v>0</v>
      </c>
    </row>
    <row r="97" s="31" customFormat="true" ht="35.05" hidden="false" customHeight="false" outlineLevel="0" collapsed="false">
      <c r="A97" s="74" t="n">
        <v>79.31</v>
      </c>
      <c r="B97" s="74" t="n">
        <v>0</v>
      </c>
      <c r="C97" s="75" t="n">
        <v>95</v>
      </c>
      <c r="D97" s="76"/>
      <c r="E97" s="76"/>
      <c r="F97" s="77" t="s">
        <v>141</v>
      </c>
      <c r="G97" s="78" t="s">
        <v>345</v>
      </c>
      <c r="H97" s="75"/>
      <c r="I97" s="79" t="n">
        <f aca="false">A97</f>
        <v>79.31</v>
      </c>
      <c r="J97" s="80" t="n">
        <f aca="false">'Formulário de Solicitação de Co'!F146</f>
        <v>0</v>
      </c>
      <c r="K97" s="81" t="n">
        <f aca="false">J97*I97</f>
        <v>0</v>
      </c>
    </row>
    <row r="98" s="31" customFormat="true" ht="23.85" hidden="false" customHeight="false" outlineLevel="0" collapsed="false">
      <c r="A98" s="74" t="n">
        <v>474.6</v>
      </c>
      <c r="B98" s="74" t="n">
        <v>0</v>
      </c>
      <c r="C98" s="75" t="n">
        <v>96</v>
      </c>
      <c r="D98" s="76"/>
      <c r="E98" s="76"/>
      <c r="F98" s="77" t="s">
        <v>142</v>
      </c>
      <c r="G98" s="78" t="s">
        <v>345</v>
      </c>
      <c r="H98" s="75"/>
      <c r="I98" s="79" t="n">
        <f aca="false">A98</f>
        <v>474.6</v>
      </c>
      <c r="J98" s="80" t="n">
        <f aca="false">'Formulário de Solicitação de Co'!F147</f>
        <v>0</v>
      </c>
      <c r="K98" s="81" t="n">
        <f aca="false">J98*I98</f>
        <v>0</v>
      </c>
    </row>
    <row r="99" s="31" customFormat="true" ht="35.05" hidden="false" customHeight="false" outlineLevel="0" collapsed="false">
      <c r="A99" s="74" t="n">
        <v>274.87</v>
      </c>
      <c r="B99" s="74" t="n">
        <v>0</v>
      </c>
      <c r="C99" s="75" t="n">
        <v>97</v>
      </c>
      <c r="D99" s="76"/>
      <c r="E99" s="76"/>
      <c r="F99" s="77" t="s">
        <v>143</v>
      </c>
      <c r="G99" s="78" t="s">
        <v>345</v>
      </c>
      <c r="H99" s="75"/>
      <c r="I99" s="79" t="n">
        <f aca="false">A99</f>
        <v>274.87</v>
      </c>
      <c r="J99" s="80" t="n">
        <f aca="false">'Formulário de Solicitação de Co'!F148</f>
        <v>0</v>
      </c>
      <c r="K99" s="81" t="n">
        <f aca="false">J99*I99</f>
        <v>0</v>
      </c>
    </row>
    <row r="100" s="31" customFormat="true" ht="35.05" hidden="false" customHeight="false" outlineLevel="0" collapsed="false">
      <c r="A100" s="74" t="n">
        <v>42.22</v>
      </c>
      <c r="B100" s="74" t="n">
        <v>0</v>
      </c>
      <c r="C100" s="75" t="n">
        <v>98</v>
      </c>
      <c r="D100" s="76"/>
      <c r="E100" s="76"/>
      <c r="F100" s="77" t="s">
        <v>144</v>
      </c>
      <c r="G100" s="78" t="s">
        <v>345</v>
      </c>
      <c r="H100" s="75"/>
      <c r="I100" s="79" t="n">
        <f aca="false">A100</f>
        <v>42.22</v>
      </c>
      <c r="J100" s="80" t="n">
        <f aca="false">'Formulário de Solicitação de Co'!F149</f>
        <v>0</v>
      </c>
      <c r="K100" s="81" t="n">
        <f aca="false">J100*I100</f>
        <v>0</v>
      </c>
    </row>
    <row r="101" s="31" customFormat="true" ht="23.85" hidden="false" customHeight="false" outlineLevel="0" collapsed="false">
      <c r="A101" s="74" t="n">
        <v>6.13</v>
      </c>
      <c r="B101" s="74" t="n">
        <v>0</v>
      </c>
      <c r="C101" s="75" t="n">
        <v>99</v>
      </c>
      <c r="D101" s="76"/>
      <c r="E101" s="76"/>
      <c r="F101" s="77" t="s">
        <v>145</v>
      </c>
      <c r="G101" s="78" t="s">
        <v>345</v>
      </c>
      <c r="H101" s="75"/>
      <c r="I101" s="79" t="n">
        <f aca="false">A101</f>
        <v>6.13</v>
      </c>
      <c r="J101" s="80" t="n">
        <f aca="false">'Formulário de Solicitação de Co'!F150</f>
        <v>0</v>
      </c>
      <c r="K101" s="81" t="n">
        <f aca="false">J101*I101</f>
        <v>0</v>
      </c>
    </row>
    <row r="102" s="31" customFormat="true" ht="23.85" hidden="false" customHeight="false" outlineLevel="0" collapsed="false">
      <c r="A102" s="74" t="n">
        <v>34.63</v>
      </c>
      <c r="B102" s="74" t="n">
        <v>0</v>
      </c>
      <c r="C102" s="75" t="n">
        <v>100</v>
      </c>
      <c r="D102" s="76"/>
      <c r="E102" s="76"/>
      <c r="F102" s="77" t="s">
        <v>146</v>
      </c>
      <c r="G102" s="78" t="s">
        <v>349</v>
      </c>
      <c r="H102" s="75"/>
      <c r="I102" s="79" t="n">
        <f aca="false">A102</f>
        <v>34.63</v>
      </c>
      <c r="J102" s="80" t="n">
        <f aca="false">'Formulário de Solicitação de Co'!F151</f>
        <v>0</v>
      </c>
      <c r="K102" s="81" t="n">
        <f aca="false">J102*I102</f>
        <v>0</v>
      </c>
    </row>
    <row r="103" s="31" customFormat="true" ht="23.85" hidden="false" customHeight="false" outlineLevel="0" collapsed="false">
      <c r="A103" s="74" t="n">
        <v>10.14</v>
      </c>
      <c r="B103" s="74" t="n">
        <v>0</v>
      </c>
      <c r="C103" s="75" t="n">
        <v>101</v>
      </c>
      <c r="D103" s="76"/>
      <c r="E103" s="76"/>
      <c r="F103" s="77" t="s">
        <v>147</v>
      </c>
      <c r="G103" s="78" t="s">
        <v>349</v>
      </c>
      <c r="H103" s="75"/>
      <c r="I103" s="79" t="n">
        <f aca="false">A103</f>
        <v>10.14</v>
      </c>
      <c r="J103" s="80" t="n">
        <f aca="false">'Formulário de Solicitação de Co'!F152</f>
        <v>0</v>
      </c>
      <c r="K103" s="81" t="n">
        <f aca="false">J103*I103</f>
        <v>0</v>
      </c>
    </row>
    <row r="104" s="31" customFormat="true" ht="23.85" hidden="false" customHeight="false" outlineLevel="0" collapsed="false">
      <c r="A104" s="74" t="n">
        <v>12.5</v>
      </c>
      <c r="B104" s="74" t="n">
        <v>0</v>
      </c>
      <c r="C104" s="75" t="n">
        <v>102</v>
      </c>
      <c r="D104" s="76"/>
      <c r="E104" s="76"/>
      <c r="F104" s="77" t="s">
        <v>148</v>
      </c>
      <c r="G104" s="78" t="s">
        <v>350</v>
      </c>
      <c r="H104" s="75"/>
      <c r="I104" s="79" t="n">
        <f aca="false">A104</f>
        <v>12.5</v>
      </c>
      <c r="J104" s="80" t="n">
        <f aca="false">'Formulário de Solicitação de Co'!F153</f>
        <v>0</v>
      </c>
      <c r="K104" s="81" t="n">
        <f aca="false">J104*I104</f>
        <v>0</v>
      </c>
    </row>
    <row r="105" s="31" customFormat="true" ht="23.85" hidden="false" customHeight="false" outlineLevel="0" collapsed="false">
      <c r="A105" s="74" t="n">
        <v>12.5</v>
      </c>
      <c r="B105" s="74" t="n">
        <v>0</v>
      </c>
      <c r="C105" s="75" t="n">
        <v>103</v>
      </c>
      <c r="D105" s="76"/>
      <c r="E105" s="76"/>
      <c r="F105" s="77" t="s">
        <v>149</v>
      </c>
      <c r="G105" s="78" t="s">
        <v>350</v>
      </c>
      <c r="H105" s="75"/>
      <c r="I105" s="79" t="n">
        <f aca="false">A105</f>
        <v>12.5</v>
      </c>
      <c r="J105" s="80" t="n">
        <f aca="false">'Formulário de Solicitação de Co'!F154</f>
        <v>0</v>
      </c>
      <c r="K105" s="81" t="n">
        <f aca="false">J105*I105</f>
        <v>0</v>
      </c>
    </row>
    <row r="106" s="31" customFormat="true" ht="13.8" hidden="false" customHeight="false" outlineLevel="0" collapsed="false">
      <c r="A106" s="74" t="n">
        <v>66.81</v>
      </c>
      <c r="B106" s="74" t="n">
        <v>0</v>
      </c>
      <c r="C106" s="75" t="n">
        <v>104</v>
      </c>
      <c r="D106" s="76"/>
      <c r="E106" s="76"/>
      <c r="F106" s="77" t="s">
        <v>150</v>
      </c>
      <c r="G106" s="78" t="s">
        <v>345</v>
      </c>
      <c r="H106" s="75"/>
      <c r="I106" s="79" t="n">
        <f aca="false">A106</f>
        <v>66.81</v>
      </c>
      <c r="J106" s="80" t="n">
        <f aca="false">'Formulário de Solicitação de Co'!F155</f>
        <v>0</v>
      </c>
      <c r="K106" s="81" t="n">
        <f aca="false">J106*I106</f>
        <v>0</v>
      </c>
    </row>
    <row r="107" s="31" customFormat="true" ht="23.85" hidden="false" customHeight="false" outlineLevel="0" collapsed="false">
      <c r="A107" s="74" t="n">
        <v>5.36</v>
      </c>
      <c r="B107" s="74" t="n">
        <v>0</v>
      </c>
      <c r="C107" s="75" t="n">
        <v>105</v>
      </c>
      <c r="D107" s="76"/>
      <c r="E107" s="76"/>
      <c r="F107" s="77" t="s">
        <v>151</v>
      </c>
      <c r="G107" s="78" t="s">
        <v>344</v>
      </c>
      <c r="H107" s="75"/>
      <c r="I107" s="79" t="n">
        <f aca="false">A107</f>
        <v>5.36</v>
      </c>
      <c r="J107" s="80" t="n">
        <f aca="false">'Formulário de Solicitação de Co'!F156</f>
        <v>0</v>
      </c>
      <c r="K107" s="81" t="n">
        <f aca="false">J107*I107</f>
        <v>0</v>
      </c>
    </row>
    <row r="108" s="31" customFormat="true" ht="23.85" hidden="false" customHeight="false" outlineLevel="0" collapsed="false">
      <c r="A108" s="74" t="n">
        <v>19.79</v>
      </c>
      <c r="B108" s="74" t="n">
        <v>0</v>
      </c>
      <c r="C108" s="75" t="n">
        <v>106</v>
      </c>
      <c r="D108" s="76"/>
      <c r="E108" s="76"/>
      <c r="F108" s="77" t="s">
        <v>152</v>
      </c>
      <c r="G108" s="78" t="s">
        <v>345</v>
      </c>
      <c r="H108" s="75"/>
      <c r="I108" s="79" t="n">
        <f aca="false">A108</f>
        <v>19.79</v>
      </c>
      <c r="J108" s="80" t="n">
        <f aca="false">'Formulário de Solicitação de Co'!F157</f>
        <v>0</v>
      </c>
      <c r="K108" s="81" t="n">
        <f aca="false">J108*I108</f>
        <v>0</v>
      </c>
    </row>
    <row r="109" s="31" customFormat="true" ht="46.25" hidden="false" customHeight="false" outlineLevel="0" collapsed="false">
      <c r="A109" s="74" t="n">
        <v>58.77</v>
      </c>
      <c r="B109" s="74" t="n">
        <v>0</v>
      </c>
      <c r="C109" s="75" t="n">
        <v>107</v>
      </c>
      <c r="D109" s="76"/>
      <c r="E109" s="76"/>
      <c r="F109" s="77" t="s">
        <v>153</v>
      </c>
      <c r="G109" s="78" t="s">
        <v>345</v>
      </c>
      <c r="H109" s="75"/>
      <c r="I109" s="79" t="n">
        <f aca="false">A109</f>
        <v>58.77</v>
      </c>
      <c r="J109" s="80" t="n">
        <f aca="false">'Formulário de Solicitação de Co'!F158</f>
        <v>0</v>
      </c>
      <c r="K109" s="81" t="n">
        <f aca="false">J109*I109</f>
        <v>0</v>
      </c>
    </row>
    <row r="110" s="31" customFormat="true" ht="46.25" hidden="false" customHeight="false" outlineLevel="0" collapsed="false">
      <c r="A110" s="74" t="n">
        <v>54.08</v>
      </c>
      <c r="B110" s="74" t="n">
        <v>0</v>
      </c>
      <c r="C110" s="75" t="n">
        <v>108</v>
      </c>
      <c r="D110" s="76"/>
      <c r="E110" s="76"/>
      <c r="F110" s="77" t="s">
        <v>154</v>
      </c>
      <c r="G110" s="78" t="s">
        <v>345</v>
      </c>
      <c r="H110" s="75"/>
      <c r="I110" s="79" t="n">
        <f aca="false">A110</f>
        <v>54.08</v>
      </c>
      <c r="J110" s="80" t="n">
        <f aca="false">'Formulário de Solicitação de Co'!F159</f>
        <v>0</v>
      </c>
      <c r="K110" s="81" t="n">
        <f aca="false">J110*I110</f>
        <v>0</v>
      </c>
    </row>
    <row r="111" s="31" customFormat="true" ht="46.25" hidden="false" customHeight="false" outlineLevel="0" collapsed="false">
      <c r="A111" s="74" t="n">
        <v>49.47</v>
      </c>
      <c r="B111" s="74" t="n">
        <v>0</v>
      </c>
      <c r="C111" s="75" t="n">
        <v>109</v>
      </c>
      <c r="D111" s="76"/>
      <c r="E111" s="76"/>
      <c r="F111" s="77" t="s">
        <v>155</v>
      </c>
      <c r="G111" s="78" t="s">
        <v>345</v>
      </c>
      <c r="H111" s="75"/>
      <c r="I111" s="79" t="n">
        <f aca="false">A111</f>
        <v>49.47</v>
      </c>
      <c r="J111" s="80" t="n">
        <f aca="false">'Formulário de Solicitação de Co'!F160</f>
        <v>0</v>
      </c>
      <c r="K111" s="81" t="n">
        <f aca="false">J111*I111</f>
        <v>0</v>
      </c>
    </row>
    <row r="112" s="31" customFormat="true" ht="23.85" hidden="false" customHeight="false" outlineLevel="0" collapsed="false">
      <c r="A112" s="74" t="n">
        <v>115.99</v>
      </c>
      <c r="B112" s="74" t="n">
        <v>0</v>
      </c>
      <c r="C112" s="75" t="n">
        <v>110</v>
      </c>
      <c r="D112" s="76"/>
      <c r="E112" s="76"/>
      <c r="F112" s="77" t="s">
        <v>156</v>
      </c>
      <c r="G112" s="78" t="s">
        <v>345</v>
      </c>
      <c r="H112" s="75"/>
      <c r="I112" s="79" t="n">
        <f aca="false">A112</f>
        <v>115.99</v>
      </c>
      <c r="J112" s="80" t="n">
        <f aca="false">'Formulário de Solicitação de Co'!F161</f>
        <v>0</v>
      </c>
      <c r="K112" s="81" t="n">
        <f aca="false">J112*I112</f>
        <v>0</v>
      </c>
    </row>
    <row r="113" s="31" customFormat="true" ht="23.85" hidden="false" customHeight="false" outlineLevel="0" collapsed="false">
      <c r="A113" s="74" t="n">
        <v>51.94</v>
      </c>
      <c r="B113" s="74" t="n">
        <v>0</v>
      </c>
      <c r="C113" s="75" t="n">
        <v>111</v>
      </c>
      <c r="D113" s="76"/>
      <c r="E113" s="76"/>
      <c r="F113" s="77" t="s">
        <v>157</v>
      </c>
      <c r="G113" s="78" t="s">
        <v>345</v>
      </c>
      <c r="H113" s="75"/>
      <c r="I113" s="79" t="n">
        <f aca="false">A113</f>
        <v>51.94</v>
      </c>
      <c r="J113" s="80" t="n">
        <f aca="false">'Formulário de Solicitação de Co'!F162</f>
        <v>0</v>
      </c>
      <c r="K113" s="81" t="n">
        <f aca="false">J113*I113</f>
        <v>0</v>
      </c>
    </row>
    <row r="114" s="31" customFormat="true" ht="23.85" hidden="false" customHeight="false" outlineLevel="0" collapsed="false">
      <c r="A114" s="74" t="n">
        <v>10.75</v>
      </c>
      <c r="B114" s="74" t="n">
        <v>0</v>
      </c>
      <c r="C114" s="75" t="n">
        <v>112</v>
      </c>
      <c r="D114" s="76"/>
      <c r="E114" s="76"/>
      <c r="F114" s="77" t="s">
        <v>158</v>
      </c>
      <c r="G114" s="78" t="s">
        <v>345</v>
      </c>
      <c r="H114" s="75"/>
      <c r="I114" s="79" t="n">
        <f aca="false">A114</f>
        <v>10.75</v>
      </c>
      <c r="J114" s="80" t="n">
        <f aca="false">'Formulário de Solicitação de Co'!F163</f>
        <v>0</v>
      </c>
      <c r="K114" s="81" t="n">
        <f aca="false">J114*I114</f>
        <v>0</v>
      </c>
    </row>
    <row r="115" s="31" customFormat="true" ht="23.85" hidden="false" customHeight="false" outlineLevel="0" collapsed="false">
      <c r="A115" s="74" t="n">
        <v>10.77</v>
      </c>
      <c r="B115" s="74" t="n">
        <v>0</v>
      </c>
      <c r="C115" s="75" t="n">
        <v>113</v>
      </c>
      <c r="D115" s="76"/>
      <c r="E115" s="76"/>
      <c r="F115" s="77" t="s">
        <v>159</v>
      </c>
      <c r="G115" s="78" t="s">
        <v>345</v>
      </c>
      <c r="H115" s="75"/>
      <c r="I115" s="79" t="n">
        <f aca="false">A115</f>
        <v>10.77</v>
      </c>
      <c r="J115" s="80" t="n">
        <f aca="false">'Formulário de Solicitação de Co'!F164</f>
        <v>0</v>
      </c>
      <c r="K115" s="81" t="n">
        <f aca="false">J115*I115</f>
        <v>0</v>
      </c>
    </row>
    <row r="116" s="31" customFormat="true" ht="46.25" hidden="false" customHeight="false" outlineLevel="0" collapsed="false">
      <c r="A116" s="74" t="n">
        <v>92.26</v>
      </c>
      <c r="B116" s="74" t="n">
        <v>0</v>
      </c>
      <c r="C116" s="75" t="n">
        <v>114</v>
      </c>
      <c r="D116" s="76"/>
      <c r="E116" s="76"/>
      <c r="F116" s="77" t="s">
        <v>160</v>
      </c>
      <c r="G116" s="78" t="s">
        <v>345</v>
      </c>
      <c r="H116" s="75"/>
      <c r="I116" s="79" t="n">
        <f aca="false">A116</f>
        <v>92.26</v>
      </c>
      <c r="J116" s="80" t="n">
        <f aca="false">'Formulário de Solicitação de Co'!F165</f>
        <v>0</v>
      </c>
      <c r="K116" s="81" t="n">
        <f aca="false">J116*I116</f>
        <v>0</v>
      </c>
    </row>
    <row r="117" s="31" customFormat="true" ht="46.25" hidden="false" customHeight="false" outlineLevel="0" collapsed="false">
      <c r="A117" s="74" t="n">
        <v>10.13</v>
      </c>
      <c r="B117" s="74" t="n">
        <v>0</v>
      </c>
      <c r="C117" s="75" t="n">
        <v>115</v>
      </c>
      <c r="D117" s="76"/>
      <c r="E117" s="76"/>
      <c r="F117" s="77" t="s">
        <v>161</v>
      </c>
      <c r="G117" s="78" t="s">
        <v>345</v>
      </c>
      <c r="H117" s="75"/>
      <c r="I117" s="79" t="n">
        <f aca="false">A117</f>
        <v>10.13</v>
      </c>
      <c r="J117" s="80" t="n">
        <f aca="false">'Formulário de Solicitação de Co'!F166</f>
        <v>0</v>
      </c>
      <c r="K117" s="81" t="n">
        <f aca="false">J117*I117</f>
        <v>0</v>
      </c>
    </row>
    <row r="118" s="31" customFormat="true" ht="57.45" hidden="false" customHeight="false" outlineLevel="0" collapsed="false">
      <c r="A118" s="74" t="n">
        <v>14.84</v>
      </c>
      <c r="B118" s="74" t="n">
        <v>0</v>
      </c>
      <c r="C118" s="75" t="n">
        <v>116</v>
      </c>
      <c r="D118" s="76"/>
      <c r="E118" s="76"/>
      <c r="F118" s="77" t="s">
        <v>162</v>
      </c>
      <c r="G118" s="78" t="s">
        <v>345</v>
      </c>
      <c r="H118" s="75"/>
      <c r="I118" s="79" t="n">
        <f aca="false">A118</f>
        <v>14.84</v>
      </c>
      <c r="J118" s="80" t="n">
        <f aca="false">'Formulário de Solicitação de Co'!F167</f>
        <v>0</v>
      </c>
      <c r="K118" s="81" t="n">
        <f aca="false">J118*I118</f>
        <v>0</v>
      </c>
    </row>
    <row r="119" s="31" customFormat="true" ht="23.85" hidden="false" customHeight="false" outlineLevel="0" collapsed="false">
      <c r="A119" s="74" t="n">
        <v>25.05</v>
      </c>
      <c r="B119" s="74" t="n">
        <v>0</v>
      </c>
      <c r="C119" s="75" t="n">
        <v>117</v>
      </c>
      <c r="D119" s="76"/>
      <c r="E119" s="76"/>
      <c r="F119" s="77" t="s">
        <v>163</v>
      </c>
      <c r="G119" s="78" t="s">
        <v>345</v>
      </c>
      <c r="H119" s="75"/>
      <c r="I119" s="79" t="n">
        <f aca="false">A119</f>
        <v>25.05</v>
      </c>
      <c r="J119" s="80" t="n">
        <f aca="false">'Formulário de Solicitação de Co'!F168</f>
        <v>0</v>
      </c>
      <c r="K119" s="81" t="n">
        <f aca="false">J119*I119</f>
        <v>0</v>
      </c>
    </row>
    <row r="120" s="31" customFormat="true" ht="23.85" hidden="false" customHeight="false" outlineLevel="0" collapsed="false">
      <c r="A120" s="74" t="n">
        <v>37.88</v>
      </c>
      <c r="B120" s="74" t="n">
        <v>0</v>
      </c>
      <c r="C120" s="75" t="n">
        <v>118</v>
      </c>
      <c r="D120" s="76"/>
      <c r="E120" s="76"/>
      <c r="F120" s="77" t="s">
        <v>164</v>
      </c>
      <c r="G120" s="78" t="s">
        <v>345</v>
      </c>
      <c r="H120" s="75"/>
      <c r="I120" s="79" t="n">
        <f aca="false">A120</f>
        <v>37.88</v>
      </c>
      <c r="J120" s="80" t="n">
        <f aca="false">'Formulário de Solicitação de Co'!F169</f>
        <v>0</v>
      </c>
      <c r="K120" s="81" t="n">
        <f aca="false">J120*I120</f>
        <v>0</v>
      </c>
    </row>
    <row r="121" s="31" customFormat="true" ht="35.05" hidden="false" customHeight="false" outlineLevel="0" collapsed="false">
      <c r="A121" s="74" t="n">
        <v>461.96</v>
      </c>
      <c r="B121" s="74" t="n">
        <v>0</v>
      </c>
      <c r="C121" s="75" t="n">
        <v>119</v>
      </c>
      <c r="D121" s="76"/>
      <c r="E121" s="76"/>
      <c r="F121" s="77" t="s">
        <v>165</v>
      </c>
      <c r="G121" s="78" t="s">
        <v>351</v>
      </c>
      <c r="H121" s="75"/>
      <c r="I121" s="79" t="n">
        <f aca="false">A121</f>
        <v>461.96</v>
      </c>
      <c r="J121" s="80" t="n">
        <f aca="false">'Formulário de Solicitação de Co'!F170</f>
        <v>0</v>
      </c>
      <c r="K121" s="81" t="n">
        <f aca="false">J121*I121</f>
        <v>0</v>
      </c>
    </row>
    <row r="122" s="31" customFormat="true" ht="23.85" hidden="false" customHeight="false" outlineLevel="0" collapsed="false">
      <c r="A122" s="74" t="n">
        <v>159.14</v>
      </c>
      <c r="B122" s="74" t="n">
        <v>0</v>
      </c>
      <c r="C122" s="75" t="n">
        <v>120</v>
      </c>
      <c r="D122" s="76"/>
      <c r="E122" s="76"/>
      <c r="F122" s="77" t="s">
        <v>166</v>
      </c>
      <c r="G122" s="78" t="s">
        <v>351</v>
      </c>
      <c r="H122" s="75"/>
      <c r="I122" s="79" t="n">
        <f aca="false">A122</f>
        <v>159.14</v>
      </c>
      <c r="J122" s="80" t="n">
        <f aca="false">'Formulário de Solicitação de Co'!F171</f>
        <v>0</v>
      </c>
      <c r="K122" s="81" t="n">
        <f aca="false">J122*I122</f>
        <v>0</v>
      </c>
    </row>
    <row r="123" s="31" customFormat="true" ht="68.65" hidden="false" customHeight="false" outlineLevel="0" collapsed="false">
      <c r="A123" s="74" t="n">
        <v>54.93</v>
      </c>
      <c r="B123" s="74" t="n">
        <v>0</v>
      </c>
      <c r="C123" s="75" t="n">
        <v>121</v>
      </c>
      <c r="D123" s="76"/>
      <c r="E123" s="76"/>
      <c r="F123" s="77" t="s">
        <v>167</v>
      </c>
      <c r="G123" s="78" t="s">
        <v>352</v>
      </c>
      <c r="H123" s="75"/>
      <c r="I123" s="79" t="n">
        <f aca="false">A123</f>
        <v>54.93</v>
      </c>
      <c r="J123" s="80" t="n">
        <f aca="false">'Formulário de Solicitação de Co'!F172</f>
        <v>0</v>
      </c>
      <c r="K123" s="81" t="n">
        <f aca="false">J123*I123</f>
        <v>0</v>
      </c>
    </row>
    <row r="124" s="31" customFormat="true" ht="68.65" hidden="false" customHeight="false" outlineLevel="0" collapsed="false">
      <c r="A124" s="74" t="n">
        <v>93.99</v>
      </c>
      <c r="B124" s="74" t="n">
        <v>0</v>
      </c>
      <c r="C124" s="75" t="n">
        <v>122</v>
      </c>
      <c r="D124" s="76"/>
      <c r="E124" s="76"/>
      <c r="F124" s="77" t="s">
        <v>168</v>
      </c>
      <c r="G124" s="78" t="s">
        <v>352</v>
      </c>
      <c r="H124" s="75"/>
      <c r="I124" s="79" t="n">
        <f aca="false">A124</f>
        <v>93.99</v>
      </c>
      <c r="J124" s="80" t="n">
        <f aca="false">'Formulário de Solicitação de Co'!F173</f>
        <v>0</v>
      </c>
      <c r="K124" s="81" t="n">
        <f aca="false">J124*I124</f>
        <v>0</v>
      </c>
    </row>
    <row r="125" s="31" customFormat="true" ht="13.8" hidden="false" customHeight="false" outlineLevel="0" collapsed="false">
      <c r="A125" s="74" t="n">
        <v>7.1</v>
      </c>
      <c r="B125" s="74" t="n">
        <v>0</v>
      </c>
      <c r="C125" s="75" t="n">
        <v>123</v>
      </c>
      <c r="D125" s="76"/>
      <c r="E125" s="76"/>
      <c r="F125" s="77" t="s">
        <v>169</v>
      </c>
      <c r="G125" s="78" t="s">
        <v>353</v>
      </c>
      <c r="H125" s="75"/>
      <c r="I125" s="79" t="n">
        <f aca="false">A125</f>
        <v>7.1</v>
      </c>
      <c r="J125" s="80" t="n">
        <f aca="false">'Formulário de Solicitação de Co'!F174</f>
        <v>0</v>
      </c>
      <c r="K125" s="81" t="n">
        <f aca="false">J125*I125</f>
        <v>0</v>
      </c>
    </row>
    <row r="126" s="31" customFormat="true" ht="13.8" hidden="false" customHeight="false" outlineLevel="0" collapsed="false">
      <c r="A126" s="74" t="n">
        <v>22.26</v>
      </c>
      <c r="B126" s="74" t="n">
        <v>0</v>
      </c>
      <c r="C126" s="75" t="n">
        <v>124</v>
      </c>
      <c r="D126" s="76"/>
      <c r="E126" s="76"/>
      <c r="F126" s="77" t="s">
        <v>170</v>
      </c>
      <c r="G126" s="78" t="s">
        <v>353</v>
      </c>
      <c r="H126" s="75"/>
      <c r="I126" s="79" t="n">
        <f aca="false">A126</f>
        <v>22.26</v>
      </c>
      <c r="J126" s="80" t="n">
        <f aca="false">'Formulário de Solicitação de Co'!F175</f>
        <v>0</v>
      </c>
      <c r="K126" s="81" t="n">
        <f aca="false">J126*I126</f>
        <v>0</v>
      </c>
    </row>
    <row r="127" s="31" customFormat="true" ht="13.8" hidden="false" customHeight="false" outlineLevel="0" collapsed="false">
      <c r="A127" s="74" t="n">
        <v>29.68</v>
      </c>
      <c r="B127" s="74" t="n">
        <v>0</v>
      </c>
      <c r="C127" s="75" t="n">
        <v>125</v>
      </c>
      <c r="D127" s="76"/>
      <c r="E127" s="76"/>
      <c r="F127" s="77" t="s">
        <v>171</v>
      </c>
      <c r="G127" s="78" t="s">
        <v>353</v>
      </c>
      <c r="H127" s="75"/>
      <c r="I127" s="79" t="n">
        <f aca="false">A127</f>
        <v>29.68</v>
      </c>
      <c r="J127" s="80" t="n">
        <f aca="false">'Formulário de Solicitação de Co'!F176</f>
        <v>0</v>
      </c>
      <c r="K127" s="81" t="n">
        <f aca="false">J127*I127</f>
        <v>0</v>
      </c>
    </row>
    <row r="128" s="31" customFormat="true" ht="23.85" hidden="false" customHeight="false" outlineLevel="0" collapsed="false">
      <c r="A128" s="74" t="n">
        <v>115.55</v>
      </c>
      <c r="B128" s="74" t="n">
        <v>0</v>
      </c>
      <c r="C128" s="75" t="n">
        <v>126</v>
      </c>
      <c r="D128" s="76"/>
      <c r="E128" s="76"/>
      <c r="F128" s="77" t="s">
        <v>172</v>
      </c>
      <c r="G128" s="78" t="s">
        <v>345</v>
      </c>
      <c r="H128" s="75"/>
      <c r="I128" s="79" t="n">
        <f aca="false">A128</f>
        <v>115.55</v>
      </c>
      <c r="J128" s="80" t="n">
        <f aca="false">'Formulário de Solicitação de Co'!F177</f>
        <v>0</v>
      </c>
      <c r="K128" s="81" t="n">
        <f aca="false">J128*I128</f>
        <v>0</v>
      </c>
    </row>
    <row r="129" s="31" customFormat="true" ht="35.05" hidden="false" customHeight="false" outlineLevel="0" collapsed="false">
      <c r="A129" s="74" t="n">
        <v>44.79</v>
      </c>
      <c r="B129" s="74" t="n">
        <v>0</v>
      </c>
      <c r="C129" s="75" t="n">
        <v>127</v>
      </c>
      <c r="D129" s="76"/>
      <c r="E129" s="76"/>
      <c r="F129" s="77" t="s">
        <v>173</v>
      </c>
      <c r="G129" s="78" t="s">
        <v>352</v>
      </c>
      <c r="H129" s="75"/>
      <c r="I129" s="79" t="n">
        <f aca="false">A129</f>
        <v>44.79</v>
      </c>
      <c r="J129" s="80" t="n">
        <f aca="false">'Formulário de Solicitação de Co'!F178</f>
        <v>0</v>
      </c>
      <c r="K129" s="81" t="n">
        <f aca="false">J129*I129</f>
        <v>0</v>
      </c>
    </row>
    <row r="130" s="31" customFormat="true" ht="35.05" hidden="false" customHeight="false" outlineLevel="0" collapsed="false">
      <c r="A130" s="74" t="n">
        <v>56.89</v>
      </c>
      <c r="B130" s="74" t="n">
        <v>0</v>
      </c>
      <c r="C130" s="75" t="n">
        <v>128</v>
      </c>
      <c r="D130" s="76"/>
      <c r="E130" s="76"/>
      <c r="F130" s="77" t="s">
        <v>174</v>
      </c>
      <c r="G130" s="78" t="s">
        <v>352</v>
      </c>
      <c r="H130" s="75"/>
      <c r="I130" s="79" t="n">
        <f aca="false">A130</f>
        <v>56.89</v>
      </c>
      <c r="J130" s="80" t="n">
        <f aca="false">'Formulário de Solicitação de Co'!F179</f>
        <v>0</v>
      </c>
      <c r="K130" s="81" t="n">
        <f aca="false">J130*I130</f>
        <v>0</v>
      </c>
    </row>
    <row r="131" s="31" customFormat="true" ht="23.85" hidden="false" customHeight="false" outlineLevel="0" collapsed="false">
      <c r="A131" s="74" t="n">
        <v>434.15</v>
      </c>
      <c r="B131" s="74" t="n">
        <v>0</v>
      </c>
      <c r="C131" s="75" t="n">
        <v>129</v>
      </c>
      <c r="D131" s="76"/>
      <c r="E131" s="76"/>
      <c r="F131" s="77" t="s">
        <v>175</v>
      </c>
      <c r="G131" s="78" t="s">
        <v>354</v>
      </c>
      <c r="H131" s="75"/>
      <c r="I131" s="79" t="n">
        <f aca="false">A131</f>
        <v>434.15</v>
      </c>
      <c r="J131" s="80" t="n">
        <f aca="false">'Formulário de Solicitação de Co'!F180</f>
        <v>0</v>
      </c>
      <c r="K131" s="81" t="n">
        <f aca="false">J131*I131</f>
        <v>0</v>
      </c>
    </row>
    <row r="132" s="31" customFormat="true" ht="46.25" hidden="false" customHeight="false" outlineLevel="0" collapsed="false">
      <c r="A132" s="74" t="n">
        <v>318.84</v>
      </c>
      <c r="B132" s="74" t="n">
        <v>0</v>
      </c>
      <c r="C132" s="75" t="n">
        <v>130</v>
      </c>
      <c r="D132" s="76"/>
      <c r="E132" s="76"/>
      <c r="F132" s="77" t="s">
        <v>176</v>
      </c>
      <c r="G132" s="78" t="s">
        <v>355</v>
      </c>
      <c r="H132" s="75"/>
      <c r="I132" s="79" t="n">
        <f aca="false">A132</f>
        <v>318.84</v>
      </c>
      <c r="J132" s="80" t="n">
        <f aca="false">'Formulário de Solicitação de Co'!F181</f>
        <v>0</v>
      </c>
      <c r="K132" s="81" t="n">
        <f aca="false">J132*I132</f>
        <v>0</v>
      </c>
    </row>
    <row r="133" s="31" customFormat="true" ht="46.25" hidden="false" customHeight="false" outlineLevel="0" collapsed="false">
      <c r="A133" s="74" t="n">
        <v>2284.75</v>
      </c>
      <c r="B133" s="74" t="n">
        <v>0</v>
      </c>
      <c r="C133" s="75" t="n">
        <v>131</v>
      </c>
      <c r="D133" s="76"/>
      <c r="E133" s="76"/>
      <c r="F133" s="77" t="s">
        <v>177</v>
      </c>
      <c r="G133" s="78" t="s">
        <v>355</v>
      </c>
      <c r="H133" s="75"/>
      <c r="I133" s="79" t="n">
        <f aca="false">A133</f>
        <v>2284.75</v>
      </c>
      <c r="J133" s="80" t="n">
        <f aca="false">'Formulário de Solicitação de Co'!F182</f>
        <v>0</v>
      </c>
      <c r="K133" s="81" t="n">
        <f aca="false">J133*I133</f>
        <v>0</v>
      </c>
    </row>
    <row r="134" s="31" customFormat="true" ht="23.85" hidden="false" customHeight="false" outlineLevel="0" collapsed="false">
      <c r="A134" s="74" t="n">
        <v>0.61</v>
      </c>
      <c r="B134" s="74" t="n">
        <v>0</v>
      </c>
      <c r="C134" s="75" t="n">
        <v>132</v>
      </c>
      <c r="D134" s="76"/>
      <c r="E134" s="76"/>
      <c r="F134" s="77" t="s">
        <v>178</v>
      </c>
      <c r="G134" s="78" t="s">
        <v>345</v>
      </c>
      <c r="H134" s="75"/>
      <c r="I134" s="79" t="n">
        <f aca="false">A134</f>
        <v>0.61</v>
      </c>
      <c r="J134" s="80" t="n">
        <f aca="false">'Formulário de Solicitação de Co'!F183</f>
        <v>0</v>
      </c>
      <c r="K134" s="81" t="n">
        <f aca="false">J134*I134</f>
        <v>0</v>
      </c>
    </row>
    <row r="135" s="31" customFormat="true" ht="23.85" hidden="false" customHeight="false" outlineLevel="0" collapsed="false">
      <c r="A135" s="74" t="n">
        <v>939.8</v>
      </c>
      <c r="B135" s="74" t="n">
        <v>0</v>
      </c>
      <c r="C135" s="75" t="n">
        <v>133</v>
      </c>
      <c r="D135" s="76"/>
      <c r="E135" s="76"/>
      <c r="F135" s="77" t="s">
        <v>179</v>
      </c>
      <c r="G135" s="78" t="s">
        <v>345</v>
      </c>
      <c r="H135" s="75"/>
      <c r="I135" s="79" t="n">
        <f aca="false">A135</f>
        <v>939.8</v>
      </c>
      <c r="J135" s="80" t="n">
        <f aca="false">'Formulário de Solicitação de Co'!F184</f>
        <v>0</v>
      </c>
      <c r="K135" s="81" t="n">
        <f aca="false">J135*I135</f>
        <v>0</v>
      </c>
    </row>
    <row r="136" s="31" customFormat="true" ht="35.05" hidden="false" customHeight="false" outlineLevel="0" collapsed="false">
      <c r="A136" s="74" t="n">
        <v>0</v>
      </c>
      <c r="B136" s="74" t="n">
        <v>0</v>
      </c>
      <c r="C136" s="75" t="n">
        <v>134</v>
      </c>
      <c r="D136" s="76"/>
      <c r="E136" s="76"/>
      <c r="F136" s="77" t="s">
        <v>180</v>
      </c>
      <c r="G136" s="78" t="s">
        <v>345</v>
      </c>
      <c r="H136" s="75"/>
      <c r="I136" s="79" t="n">
        <f aca="false">A136</f>
        <v>0</v>
      </c>
      <c r="J136" s="80" t="n">
        <f aca="false">'Formulário de Solicitação de Co'!F185</f>
        <v>0</v>
      </c>
      <c r="K136" s="81" t="n">
        <f aca="false">J136*I136</f>
        <v>0</v>
      </c>
    </row>
    <row r="137" s="31" customFormat="true" ht="23.85" hidden="false" customHeight="false" outlineLevel="0" collapsed="false">
      <c r="A137" s="74" t="n">
        <v>25.66</v>
      </c>
      <c r="B137" s="74" t="n">
        <v>0</v>
      </c>
      <c r="C137" s="75" t="n">
        <v>135</v>
      </c>
      <c r="D137" s="76"/>
      <c r="E137" s="76"/>
      <c r="F137" s="77" t="s">
        <v>181</v>
      </c>
      <c r="G137" s="78" t="s">
        <v>345</v>
      </c>
      <c r="H137" s="75"/>
      <c r="I137" s="79" t="n">
        <f aca="false">A137</f>
        <v>25.66</v>
      </c>
      <c r="J137" s="80" t="n">
        <f aca="false">'Formulário de Solicitação de Co'!F186</f>
        <v>0</v>
      </c>
      <c r="K137" s="81" t="n">
        <f aca="false">J137*I137</f>
        <v>0</v>
      </c>
    </row>
    <row r="138" s="31" customFormat="true" ht="23.85" hidden="false" customHeight="false" outlineLevel="0" collapsed="false">
      <c r="A138" s="74" t="n">
        <v>19.34</v>
      </c>
      <c r="B138" s="74" t="n">
        <v>0</v>
      </c>
      <c r="C138" s="75" t="n">
        <v>136</v>
      </c>
      <c r="D138" s="76"/>
      <c r="E138" s="76"/>
      <c r="F138" s="77" t="s">
        <v>182</v>
      </c>
      <c r="G138" s="78" t="s">
        <v>345</v>
      </c>
      <c r="H138" s="75"/>
      <c r="I138" s="79" t="n">
        <f aca="false">A138</f>
        <v>19.34</v>
      </c>
      <c r="J138" s="80" t="n">
        <f aca="false">'Formulário de Solicitação de Co'!F187</f>
        <v>0</v>
      </c>
      <c r="K138" s="81" t="n">
        <f aca="false">J138*I138</f>
        <v>0</v>
      </c>
    </row>
    <row r="139" s="31" customFormat="true" ht="46.25" hidden="false" customHeight="false" outlineLevel="0" collapsed="false">
      <c r="A139" s="74" t="n">
        <v>13.16</v>
      </c>
      <c r="B139" s="74" t="n">
        <v>0</v>
      </c>
      <c r="C139" s="75" t="n">
        <v>137</v>
      </c>
      <c r="D139" s="76"/>
      <c r="E139" s="76"/>
      <c r="F139" s="77" t="s">
        <v>183</v>
      </c>
      <c r="G139" s="78" t="s">
        <v>345</v>
      </c>
      <c r="H139" s="75"/>
      <c r="I139" s="79" t="n">
        <f aca="false">A139</f>
        <v>13.16</v>
      </c>
      <c r="J139" s="80" t="n">
        <f aca="false">'Formulário de Solicitação de Co'!F188</f>
        <v>0</v>
      </c>
      <c r="K139" s="81" t="n">
        <f aca="false">J139*I139</f>
        <v>0</v>
      </c>
    </row>
    <row r="140" s="31" customFormat="true" ht="46.25" hidden="false" customHeight="false" outlineLevel="0" collapsed="false">
      <c r="A140" s="74" t="n">
        <v>362.42</v>
      </c>
      <c r="B140" s="74" t="n">
        <v>0</v>
      </c>
      <c r="C140" s="75" t="n">
        <v>138</v>
      </c>
      <c r="D140" s="76"/>
      <c r="E140" s="76"/>
      <c r="F140" s="77" t="s">
        <v>184</v>
      </c>
      <c r="G140" s="78" t="s">
        <v>345</v>
      </c>
      <c r="H140" s="75"/>
      <c r="I140" s="79" t="n">
        <f aca="false">A140</f>
        <v>362.42</v>
      </c>
      <c r="J140" s="80" t="n">
        <f aca="false">'Formulário de Solicitação de Co'!F189</f>
        <v>0</v>
      </c>
      <c r="K140" s="81" t="n">
        <f aca="false">J140*I140</f>
        <v>0</v>
      </c>
    </row>
    <row r="141" s="31" customFormat="true" ht="68.65" hidden="false" customHeight="false" outlineLevel="0" collapsed="false">
      <c r="A141" s="74" t="n">
        <v>112.89</v>
      </c>
      <c r="B141" s="74" t="n">
        <v>0</v>
      </c>
      <c r="C141" s="75" t="n">
        <v>139</v>
      </c>
      <c r="D141" s="76"/>
      <c r="E141" s="76"/>
      <c r="F141" s="77" t="s">
        <v>185</v>
      </c>
      <c r="G141" s="78" t="s">
        <v>356</v>
      </c>
      <c r="H141" s="75"/>
      <c r="I141" s="79" t="n">
        <f aca="false">A141</f>
        <v>112.89</v>
      </c>
      <c r="J141" s="80" t="n">
        <f aca="false">'Formulário de Solicitação de Co'!F190</f>
        <v>0</v>
      </c>
      <c r="K141" s="81" t="n">
        <f aca="false">J141*I141</f>
        <v>0</v>
      </c>
    </row>
    <row r="142" s="31" customFormat="true" ht="46.25" hidden="false" customHeight="false" outlineLevel="0" collapsed="false">
      <c r="A142" s="74" t="n">
        <v>91.34</v>
      </c>
      <c r="B142" s="74" t="n">
        <v>0</v>
      </c>
      <c r="C142" s="75" t="n">
        <v>140</v>
      </c>
      <c r="D142" s="76"/>
      <c r="E142" s="76"/>
      <c r="F142" s="77" t="s">
        <v>186</v>
      </c>
      <c r="G142" s="78" t="s">
        <v>357</v>
      </c>
      <c r="H142" s="75"/>
      <c r="I142" s="79" t="n">
        <f aca="false">A142</f>
        <v>91.34</v>
      </c>
      <c r="J142" s="80" t="n">
        <f aca="false">'Formulário de Solicitação de Co'!F191</f>
        <v>0</v>
      </c>
      <c r="K142" s="81" t="n">
        <f aca="false">J142*I142</f>
        <v>0</v>
      </c>
    </row>
    <row r="143" s="31" customFormat="true" ht="23.85" hidden="false" customHeight="false" outlineLevel="0" collapsed="false">
      <c r="A143" s="74" t="n">
        <v>68.84</v>
      </c>
      <c r="B143" s="74" t="n">
        <v>0</v>
      </c>
      <c r="C143" s="75" t="n">
        <v>141</v>
      </c>
      <c r="D143" s="76"/>
      <c r="E143" s="76"/>
      <c r="F143" s="77" t="s">
        <v>187</v>
      </c>
      <c r="G143" s="78" t="s">
        <v>358</v>
      </c>
      <c r="H143" s="75"/>
      <c r="I143" s="79" t="n">
        <f aca="false">A143</f>
        <v>68.84</v>
      </c>
      <c r="J143" s="80" t="n">
        <f aca="false">'Formulário de Solicitação de Co'!F192</f>
        <v>0</v>
      </c>
      <c r="K143" s="81" t="n">
        <f aca="false">J143*I143</f>
        <v>0</v>
      </c>
    </row>
    <row r="144" s="31" customFormat="true" ht="35.05" hidden="false" customHeight="false" outlineLevel="0" collapsed="false">
      <c r="A144" s="74" t="n">
        <v>50.7</v>
      </c>
      <c r="B144" s="74" t="n">
        <v>0</v>
      </c>
      <c r="C144" s="75" t="n">
        <v>142</v>
      </c>
      <c r="D144" s="76"/>
      <c r="E144" s="76"/>
      <c r="F144" s="77" t="s">
        <v>188</v>
      </c>
      <c r="G144" s="78" t="s">
        <v>353</v>
      </c>
      <c r="H144" s="75"/>
      <c r="I144" s="79" t="n">
        <f aca="false">A144</f>
        <v>50.7</v>
      </c>
      <c r="J144" s="80" t="n">
        <f aca="false">'Formulário de Solicitação de Co'!F193</f>
        <v>0</v>
      </c>
      <c r="K144" s="81" t="n">
        <f aca="false">J144*I144</f>
        <v>0</v>
      </c>
    </row>
    <row r="145" s="31" customFormat="true" ht="35.05" hidden="false" customHeight="false" outlineLevel="0" collapsed="false">
      <c r="A145" s="74" t="n">
        <v>66.32</v>
      </c>
      <c r="B145" s="74" t="n">
        <v>0</v>
      </c>
      <c r="C145" s="75" t="n">
        <v>143</v>
      </c>
      <c r="D145" s="76"/>
      <c r="E145" s="76"/>
      <c r="F145" s="77" t="s">
        <v>189</v>
      </c>
      <c r="G145" s="78" t="s">
        <v>353</v>
      </c>
      <c r="H145" s="75"/>
      <c r="I145" s="79" t="n">
        <f aca="false">A145</f>
        <v>66.32</v>
      </c>
      <c r="J145" s="80" t="n">
        <f aca="false">'Formulário de Solicitação de Co'!F194</f>
        <v>0</v>
      </c>
      <c r="K145" s="81" t="n">
        <f aca="false">J145*I145</f>
        <v>0</v>
      </c>
    </row>
    <row r="146" s="31" customFormat="true" ht="23.85" hidden="false" customHeight="false" outlineLevel="0" collapsed="false">
      <c r="A146" s="74" t="n">
        <v>22.26</v>
      </c>
      <c r="B146" s="74" t="n">
        <v>0</v>
      </c>
      <c r="C146" s="75" t="n">
        <v>144</v>
      </c>
      <c r="D146" s="76"/>
      <c r="E146" s="76"/>
      <c r="F146" s="77" t="s">
        <v>190</v>
      </c>
      <c r="G146" s="78" t="s">
        <v>353</v>
      </c>
      <c r="H146" s="75"/>
      <c r="I146" s="79" t="n">
        <f aca="false">A146</f>
        <v>22.26</v>
      </c>
      <c r="J146" s="80" t="n">
        <f aca="false">'Formulário de Solicitação de Co'!F195</f>
        <v>0</v>
      </c>
      <c r="K146" s="81" t="n">
        <f aca="false">J146*I146</f>
        <v>0</v>
      </c>
    </row>
    <row r="147" s="31" customFormat="true" ht="23.85" hidden="false" customHeight="false" outlineLevel="0" collapsed="false">
      <c r="A147" s="74" t="n">
        <v>115.02</v>
      </c>
      <c r="B147" s="74" t="n">
        <v>0</v>
      </c>
      <c r="C147" s="75" t="n">
        <v>145</v>
      </c>
      <c r="D147" s="76"/>
      <c r="E147" s="76"/>
      <c r="F147" s="77" t="s">
        <v>191</v>
      </c>
      <c r="G147" s="78" t="s">
        <v>345</v>
      </c>
      <c r="H147" s="75"/>
      <c r="I147" s="79" t="n">
        <f aca="false">A147</f>
        <v>115.02</v>
      </c>
      <c r="J147" s="80" t="n">
        <f aca="false">'Formulário de Solicitação de Co'!F196</f>
        <v>0</v>
      </c>
      <c r="K147" s="81" t="n">
        <f aca="false">J147*I147</f>
        <v>0</v>
      </c>
    </row>
    <row r="148" s="31" customFormat="true" ht="23.85" hidden="false" customHeight="false" outlineLevel="0" collapsed="false">
      <c r="A148" s="74" t="n">
        <v>19.79</v>
      </c>
      <c r="B148" s="74" t="n">
        <v>0</v>
      </c>
      <c r="C148" s="75" t="n">
        <v>146</v>
      </c>
      <c r="D148" s="76"/>
      <c r="E148" s="76"/>
      <c r="F148" s="77" t="s">
        <v>192</v>
      </c>
      <c r="G148" s="78" t="s">
        <v>345</v>
      </c>
      <c r="H148" s="75"/>
      <c r="I148" s="79" t="n">
        <f aca="false">A148</f>
        <v>19.79</v>
      </c>
      <c r="J148" s="80" t="n">
        <f aca="false">'Formulário de Solicitação de Co'!F197</f>
        <v>0</v>
      </c>
      <c r="K148" s="81" t="n">
        <f aca="false">J148*I148</f>
        <v>0</v>
      </c>
    </row>
    <row r="149" s="31" customFormat="true" ht="35.05" hidden="false" customHeight="false" outlineLevel="0" collapsed="false">
      <c r="A149" s="74" t="n">
        <v>63.08</v>
      </c>
      <c r="B149" s="74" t="n">
        <v>0</v>
      </c>
      <c r="C149" s="75" t="n">
        <v>147</v>
      </c>
      <c r="D149" s="76"/>
      <c r="E149" s="76"/>
      <c r="F149" s="77" t="s">
        <v>193</v>
      </c>
      <c r="G149" s="78" t="s">
        <v>359</v>
      </c>
      <c r="H149" s="75"/>
      <c r="I149" s="79" t="n">
        <f aca="false">A149</f>
        <v>63.08</v>
      </c>
      <c r="J149" s="80" t="n">
        <f aca="false">'Formulário de Solicitação de Co'!F198</f>
        <v>0</v>
      </c>
      <c r="K149" s="81" t="n">
        <f aca="false">J149*I149</f>
        <v>0</v>
      </c>
    </row>
    <row r="150" s="31" customFormat="true" ht="35.05" hidden="false" customHeight="false" outlineLevel="0" collapsed="false">
      <c r="A150" s="74" t="n">
        <v>46.55</v>
      </c>
      <c r="B150" s="74" t="n">
        <v>0</v>
      </c>
      <c r="C150" s="75" t="n">
        <v>148</v>
      </c>
      <c r="D150" s="76"/>
      <c r="E150" s="76"/>
      <c r="F150" s="77" t="s">
        <v>194</v>
      </c>
      <c r="G150" s="78" t="s">
        <v>359</v>
      </c>
      <c r="H150" s="75"/>
      <c r="I150" s="79" t="n">
        <f aca="false">A150</f>
        <v>46.55</v>
      </c>
      <c r="J150" s="80" t="n">
        <f aca="false">'Formulário de Solicitação de Co'!F199</f>
        <v>0</v>
      </c>
      <c r="K150" s="81" t="n">
        <f aca="false">J150*I150</f>
        <v>0</v>
      </c>
    </row>
    <row r="151" s="31" customFormat="true" ht="35.05" hidden="false" customHeight="false" outlineLevel="0" collapsed="false">
      <c r="A151" s="74" t="n">
        <v>149.64</v>
      </c>
      <c r="B151" s="74" t="n">
        <v>0</v>
      </c>
      <c r="C151" s="75" t="n">
        <v>149</v>
      </c>
      <c r="D151" s="76"/>
      <c r="E151" s="76"/>
      <c r="F151" s="77" t="s">
        <v>195</v>
      </c>
      <c r="G151" s="78" t="s">
        <v>360</v>
      </c>
      <c r="H151" s="75"/>
      <c r="I151" s="79" t="n">
        <f aca="false">A151</f>
        <v>149.64</v>
      </c>
      <c r="J151" s="80" t="n">
        <f aca="false">'Formulário de Solicitação de Co'!F200</f>
        <v>0</v>
      </c>
      <c r="K151" s="81" t="n">
        <f aca="false">J151*I151</f>
        <v>0</v>
      </c>
    </row>
    <row r="152" s="31" customFormat="true" ht="35.05" hidden="false" customHeight="false" outlineLevel="0" collapsed="false">
      <c r="A152" s="74" t="n">
        <v>49.83</v>
      </c>
      <c r="B152" s="74" t="n">
        <v>0</v>
      </c>
      <c r="C152" s="75" t="n">
        <v>150</v>
      </c>
      <c r="D152" s="76"/>
      <c r="E152" s="76"/>
      <c r="F152" s="77" t="s">
        <v>196</v>
      </c>
      <c r="G152" s="78" t="s">
        <v>360</v>
      </c>
      <c r="H152" s="75"/>
      <c r="I152" s="79" t="n">
        <f aca="false">A152</f>
        <v>49.83</v>
      </c>
      <c r="J152" s="80" t="n">
        <f aca="false">'Formulário de Solicitação de Co'!F201</f>
        <v>0</v>
      </c>
      <c r="K152" s="81" t="n">
        <f aca="false">J152*I152</f>
        <v>0</v>
      </c>
    </row>
    <row r="153" s="31" customFormat="true" ht="35.05" hidden="false" customHeight="false" outlineLevel="0" collapsed="false">
      <c r="A153" s="74" t="n">
        <v>130.17</v>
      </c>
      <c r="B153" s="74" t="n">
        <v>0</v>
      </c>
      <c r="C153" s="75" t="n">
        <v>151</v>
      </c>
      <c r="D153" s="76"/>
      <c r="E153" s="76"/>
      <c r="F153" s="77" t="s">
        <v>197</v>
      </c>
      <c r="G153" s="78" t="s">
        <v>360</v>
      </c>
      <c r="H153" s="75"/>
      <c r="I153" s="79" t="n">
        <f aca="false">A153</f>
        <v>130.17</v>
      </c>
      <c r="J153" s="80" t="n">
        <f aca="false">'Formulário de Solicitação de Co'!F202</f>
        <v>0</v>
      </c>
      <c r="K153" s="81" t="n">
        <f aca="false">J153*I153</f>
        <v>0</v>
      </c>
    </row>
    <row r="154" s="31" customFormat="true" ht="23.85" hidden="false" customHeight="false" outlineLevel="0" collapsed="false">
      <c r="A154" s="74" t="n">
        <v>529.78</v>
      </c>
      <c r="B154" s="74" t="n">
        <v>0</v>
      </c>
      <c r="C154" s="75" t="n">
        <v>152</v>
      </c>
      <c r="D154" s="76"/>
      <c r="E154" s="76"/>
      <c r="F154" s="77" t="s">
        <v>198</v>
      </c>
      <c r="G154" s="78" t="s">
        <v>361</v>
      </c>
      <c r="H154" s="75"/>
      <c r="I154" s="79" t="n">
        <f aca="false">A154</f>
        <v>529.78</v>
      </c>
      <c r="J154" s="80" t="n">
        <f aca="false">'Formulário de Solicitação de Co'!F203</f>
        <v>0</v>
      </c>
      <c r="K154" s="81" t="n">
        <f aca="false">J154*I154</f>
        <v>0</v>
      </c>
    </row>
    <row r="155" s="31" customFormat="true" ht="13.8" hidden="false" customHeight="false" outlineLevel="0" collapsed="false">
      <c r="A155" s="74" t="n">
        <v>2.1</v>
      </c>
      <c r="B155" s="74" t="n">
        <v>0</v>
      </c>
      <c r="C155" s="75" t="n">
        <v>153</v>
      </c>
      <c r="D155" s="76"/>
      <c r="E155" s="76"/>
      <c r="F155" s="77" t="s">
        <v>199</v>
      </c>
      <c r="G155" s="78" t="s">
        <v>345</v>
      </c>
      <c r="H155" s="75"/>
      <c r="I155" s="79" t="n">
        <f aca="false">A155</f>
        <v>2.1</v>
      </c>
      <c r="J155" s="80" t="n">
        <f aca="false">'Formulário de Solicitação de Co'!F204</f>
        <v>0</v>
      </c>
      <c r="K155" s="81" t="n">
        <f aca="false">J155*I155</f>
        <v>0</v>
      </c>
    </row>
    <row r="156" s="31" customFormat="true" ht="23.85" hidden="false" customHeight="false" outlineLevel="0" collapsed="false">
      <c r="A156" s="74" t="n">
        <v>1.39</v>
      </c>
      <c r="B156" s="74" t="n">
        <v>0</v>
      </c>
      <c r="C156" s="75" t="n">
        <v>154</v>
      </c>
      <c r="D156" s="76"/>
      <c r="E156" s="76"/>
      <c r="F156" s="77" t="s">
        <v>200</v>
      </c>
      <c r="G156" s="78" t="s">
        <v>345</v>
      </c>
      <c r="H156" s="75"/>
      <c r="I156" s="79" t="n">
        <f aca="false">A156</f>
        <v>1.39</v>
      </c>
      <c r="J156" s="80" t="n">
        <f aca="false">'Formulário de Solicitação de Co'!F205</f>
        <v>0</v>
      </c>
      <c r="K156" s="81" t="n">
        <f aca="false">J156*I156</f>
        <v>0</v>
      </c>
    </row>
    <row r="157" s="31" customFormat="true" ht="13.8" hidden="false" customHeight="false" outlineLevel="0" collapsed="false">
      <c r="A157" s="74" t="n">
        <v>3.96</v>
      </c>
      <c r="B157" s="74" t="n">
        <v>0</v>
      </c>
      <c r="C157" s="75" t="n">
        <v>155</v>
      </c>
      <c r="D157" s="76"/>
      <c r="E157" s="76"/>
      <c r="F157" s="77" t="s">
        <v>201</v>
      </c>
      <c r="G157" s="78" t="s">
        <v>345</v>
      </c>
      <c r="H157" s="75"/>
      <c r="I157" s="79" t="n">
        <f aca="false">A157</f>
        <v>3.96</v>
      </c>
      <c r="J157" s="80" t="n">
        <f aca="false">'Formulário de Solicitação de Co'!F206</f>
        <v>0</v>
      </c>
      <c r="K157" s="81" t="n">
        <f aca="false">J157*I157</f>
        <v>0</v>
      </c>
    </row>
    <row r="158" s="31" customFormat="true" ht="13.8" hidden="false" customHeight="false" outlineLevel="0" collapsed="false">
      <c r="A158" s="74" t="n">
        <v>7.03</v>
      </c>
      <c r="B158" s="74" t="n">
        <v>0</v>
      </c>
      <c r="C158" s="75" t="n">
        <v>156</v>
      </c>
      <c r="D158" s="76"/>
      <c r="E158" s="76"/>
      <c r="F158" s="77" t="s">
        <v>202</v>
      </c>
      <c r="G158" s="78" t="s">
        <v>345</v>
      </c>
      <c r="H158" s="75"/>
      <c r="I158" s="79" t="n">
        <f aca="false">A158</f>
        <v>7.03</v>
      </c>
      <c r="J158" s="80" t="n">
        <f aca="false">'Formulário de Solicitação de Co'!F207</f>
        <v>0</v>
      </c>
      <c r="K158" s="81" t="n">
        <f aca="false">J158*I158</f>
        <v>0</v>
      </c>
    </row>
    <row r="159" s="31" customFormat="true" ht="23.85" hidden="false" customHeight="false" outlineLevel="0" collapsed="false">
      <c r="A159" s="74" t="n">
        <v>1.8</v>
      </c>
      <c r="B159" s="74" t="n">
        <v>0</v>
      </c>
      <c r="C159" s="75" t="n">
        <v>157</v>
      </c>
      <c r="D159" s="76"/>
      <c r="E159" s="76"/>
      <c r="F159" s="77" t="s">
        <v>203</v>
      </c>
      <c r="G159" s="78" t="s">
        <v>345</v>
      </c>
      <c r="H159" s="75"/>
      <c r="I159" s="79" t="n">
        <f aca="false">A159</f>
        <v>1.8</v>
      </c>
      <c r="J159" s="80" t="n">
        <f aca="false">'Formulário de Solicitação de Co'!F208</f>
        <v>0</v>
      </c>
      <c r="K159" s="81" t="n">
        <f aca="false">J159*I159</f>
        <v>0</v>
      </c>
    </row>
    <row r="160" s="31" customFormat="true" ht="23.85" hidden="false" customHeight="false" outlineLevel="0" collapsed="false">
      <c r="A160" s="74" t="n">
        <v>1804.8</v>
      </c>
      <c r="B160" s="74" t="n">
        <v>0</v>
      </c>
      <c r="C160" s="75" t="n">
        <v>158</v>
      </c>
      <c r="D160" s="76"/>
      <c r="E160" s="76"/>
      <c r="F160" s="77" t="s">
        <v>204</v>
      </c>
      <c r="G160" s="78" t="s">
        <v>362</v>
      </c>
      <c r="H160" s="75"/>
      <c r="I160" s="79" t="n">
        <f aca="false">A160</f>
        <v>1804.8</v>
      </c>
      <c r="J160" s="80" t="n">
        <f aca="false">'Formulário de Solicitação de Co'!F209</f>
        <v>0</v>
      </c>
      <c r="K160" s="81" t="n">
        <f aca="false">J160*I160</f>
        <v>0</v>
      </c>
    </row>
    <row r="161" s="31" customFormat="true" ht="68.65" hidden="false" customHeight="false" outlineLevel="0" collapsed="false">
      <c r="A161" s="74" t="n">
        <v>261.27</v>
      </c>
      <c r="B161" s="74" t="n">
        <v>0</v>
      </c>
      <c r="C161" s="75" t="n">
        <v>159</v>
      </c>
      <c r="D161" s="76"/>
      <c r="E161" s="76"/>
      <c r="F161" s="77" t="s">
        <v>205</v>
      </c>
      <c r="G161" s="78" t="s">
        <v>361</v>
      </c>
      <c r="H161" s="75"/>
      <c r="I161" s="79" t="n">
        <f aca="false">A161</f>
        <v>261.27</v>
      </c>
      <c r="J161" s="80" t="n">
        <f aca="false">'Formulário de Solicitação de Co'!F210</f>
        <v>0</v>
      </c>
      <c r="K161" s="81" t="n">
        <f aca="false">J161*I161</f>
        <v>0</v>
      </c>
    </row>
    <row r="162" s="31" customFormat="true" ht="35.05" hidden="false" customHeight="false" outlineLevel="0" collapsed="false">
      <c r="A162" s="74" t="n">
        <v>418.6</v>
      </c>
      <c r="B162" s="74" t="n">
        <v>0</v>
      </c>
      <c r="C162" s="75" t="n">
        <v>160</v>
      </c>
      <c r="D162" s="76"/>
      <c r="E162" s="76"/>
      <c r="F162" s="77" t="s">
        <v>206</v>
      </c>
      <c r="G162" s="78" t="s">
        <v>345</v>
      </c>
      <c r="H162" s="75"/>
      <c r="I162" s="79" t="n">
        <f aca="false">A162</f>
        <v>418.6</v>
      </c>
      <c r="J162" s="80" t="n">
        <f aca="false">'Formulário de Solicitação de Co'!F211</f>
        <v>0</v>
      </c>
      <c r="K162" s="81" t="n">
        <f aca="false">J162*I162</f>
        <v>0</v>
      </c>
    </row>
    <row r="163" s="31" customFormat="true" ht="13.8" hidden="false" customHeight="false" outlineLevel="0" collapsed="false">
      <c r="A163" s="74" t="n">
        <v>0</v>
      </c>
      <c r="B163" s="74" t="n">
        <v>0</v>
      </c>
      <c r="C163" s="75" t="n">
        <v>161</v>
      </c>
      <c r="D163" s="76"/>
      <c r="E163" s="76"/>
      <c r="F163" s="77" t="s">
        <v>207</v>
      </c>
      <c r="G163" s="78" t="s">
        <v>345</v>
      </c>
      <c r="H163" s="75"/>
      <c r="I163" s="79" t="n">
        <f aca="false">A163</f>
        <v>0</v>
      </c>
      <c r="J163" s="80" t="n">
        <f aca="false">'Formulário de Solicitação de Co'!F212</f>
        <v>0</v>
      </c>
      <c r="K163" s="81" t="n">
        <f aca="false">J163*I163</f>
        <v>0</v>
      </c>
    </row>
    <row r="164" s="31" customFormat="true" ht="23.85" hidden="false" customHeight="false" outlineLevel="0" collapsed="false">
      <c r="A164" s="74" t="n">
        <v>383.39</v>
      </c>
      <c r="B164" s="74" t="n">
        <v>0</v>
      </c>
      <c r="C164" s="75" t="n">
        <v>162</v>
      </c>
      <c r="D164" s="76"/>
      <c r="E164" s="76"/>
      <c r="F164" s="77" t="s">
        <v>208</v>
      </c>
      <c r="G164" s="78" t="s">
        <v>344</v>
      </c>
      <c r="H164" s="75"/>
      <c r="I164" s="79" t="n">
        <f aca="false">A164</f>
        <v>383.39</v>
      </c>
      <c r="J164" s="80" t="n">
        <f aca="false">'Formulário de Solicitação de Co'!F213</f>
        <v>0</v>
      </c>
      <c r="K164" s="81" t="n">
        <f aca="false">J164*I164</f>
        <v>0</v>
      </c>
    </row>
    <row r="165" s="31" customFormat="true" ht="35.05" hidden="false" customHeight="false" outlineLevel="0" collapsed="false">
      <c r="A165" s="74" t="n">
        <v>264.47</v>
      </c>
      <c r="B165" s="74" t="n">
        <v>0</v>
      </c>
      <c r="C165" s="75" t="n">
        <v>163</v>
      </c>
      <c r="D165" s="76"/>
      <c r="E165" s="76"/>
      <c r="F165" s="77" t="s">
        <v>209</v>
      </c>
      <c r="G165" s="78" t="s">
        <v>345</v>
      </c>
      <c r="H165" s="75"/>
      <c r="I165" s="79" t="n">
        <f aca="false">A165</f>
        <v>264.47</v>
      </c>
      <c r="J165" s="80" t="n">
        <f aca="false">'Formulário de Solicitação de Co'!F214</f>
        <v>0</v>
      </c>
      <c r="K165" s="81" t="n">
        <f aca="false">J165*I165</f>
        <v>0</v>
      </c>
    </row>
    <row r="166" s="31" customFormat="true" ht="35.05" hidden="false" customHeight="false" outlineLevel="0" collapsed="false">
      <c r="A166" s="74" t="n">
        <v>323.23</v>
      </c>
      <c r="B166" s="74" t="n">
        <v>0</v>
      </c>
      <c r="C166" s="75" t="n">
        <v>164</v>
      </c>
      <c r="D166" s="76"/>
      <c r="E166" s="76"/>
      <c r="F166" s="77" t="s">
        <v>210</v>
      </c>
      <c r="G166" s="78" t="s">
        <v>345</v>
      </c>
      <c r="H166" s="75"/>
      <c r="I166" s="79" t="n">
        <f aca="false">A166</f>
        <v>323.23</v>
      </c>
      <c r="J166" s="80" t="n">
        <f aca="false">'Formulário de Solicitação de Co'!F215</f>
        <v>0</v>
      </c>
      <c r="K166" s="81" t="n">
        <f aca="false">J166*I166</f>
        <v>0</v>
      </c>
    </row>
    <row r="167" s="31" customFormat="true" ht="35.05" hidden="false" customHeight="false" outlineLevel="0" collapsed="false">
      <c r="A167" s="74" t="n">
        <v>733.07</v>
      </c>
      <c r="B167" s="74" t="n">
        <v>0</v>
      </c>
      <c r="C167" s="75" t="n">
        <v>165</v>
      </c>
      <c r="D167" s="76"/>
      <c r="E167" s="76"/>
      <c r="F167" s="77" t="s">
        <v>211</v>
      </c>
      <c r="G167" s="78" t="s">
        <v>345</v>
      </c>
      <c r="H167" s="75"/>
      <c r="I167" s="79" t="n">
        <f aca="false">A167</f>
        <v>733.07</v>
      </c>
      <c r="J167" s="80" t="n">
        <f aca="false">'Formulário de Solicitação de Co'!F216</f>
        <v>0</v>
      </c>
      <c r="K167" s="81" t="n">
        <f aca="false">J167*I167</f>
        <v>0</v>
      </c>
    </row>
    <row r="168" s="31" customFormat="true" ht="35.05" hidden="false" customHeight="false" outlineLevel="0" collapsed="false">
      <c r="A168" s="74" t="n">
        <v>1143.85</v>
      </c>
      <c r="B168" s="74" t="n">
        <v>0</v>
      </c>
      <c r="C168" s="75" t="n">
        <v>166</v>
      </c>
      <c r="D168" s="76"/>
      <c r="E168" s="76"/>
      <c r="F168" s="77" t="s">
        <v>212</v>
      </c>
      <c r="G168" s="78" t="s">
        <v>345</v>
      </c>
      <c r="H168" s="75"/>
      <c r="I168" s="79" t="n">
        <f aca="false">A168</f>
        <v>1143.85</v>
      </c>
      <c r="J168" s="80" t="n">
        <f aca="false">'Formulário de Solicitação de Co'!F217</f>
        <v>0</v>
      </c>
      <c r="K168" s="81" t="n">
        <f aca="false">J168*I168</f>
        <v>0</v>
      </c>
    </row>
    <row r="169" s="31" customFormat="true" ht="35.05" hidden="false" customHeight="false" outlineLevel="0" collapsed="false">
      <c r="A169" s="74" t="n">
        <v>30.3</v>
      </c>
      <c r="B169" s="74" t="n">
        <v>0</v>
      </c>
      <c r="C169" s="75" t="n">
        <v>167</v>
      </c>
      <c r="D169" s="76"/>
      <c r="E169" s="76"/>
      <c r="F169" s="77" t="s">
        <v>213</v>
      </c>
      <c r="G169" s="78" t="s">
        <v>353</v>
      </c>
      <c r="H169" s="75"/>
      <c r="I169" s="79" t="n">
        <f aca="false">A169</f>
        <v>30.3</v>
      </c>
      <c r="J169" s="80" t="n">
        <f aca="false">'Formulário de Solicitação de Co'!F218</f>
        <v>0</v>
      </c>
      <c r="K169" s="81" t="n">
        <f aca="false">J169*I169</f>
        <v>0</v>
      </c>
    </row>
    <row r="170" s="31" customFormat="true" ht="35.05" hidden="false" customHeight="false" outlineLevel="0" collapsed="false">
      <c r="A170" s="74" t="n">
        <v>22.26</v>
      </c>
      <c r="B170" s="74" t="n">
        <v>0</v>
      </c>
      <c r="C170" s="75" t="n">
        <v>168</v>
      </c>
      <c r="D170" s="76"/>
      <c r="E170" s="76"/>
      <c r="F170" s="77" t="s">
        <v>214</v>
      </c>
      <c r="G170" s="78" t="s">
        <v>353</v>
      </c>
      <c r="H170" s="75"/>
      <c r="I170" s="79" t="n">
        <f aca="false">A170</f>
        <v>22.26</v>
      </c>
      <c r="J170" s="80" t="n">
        <f aca="false">'Formulário de Solicitação de Co'!F219</f>
        <v>0</v>
      </c>
      <c r="K170" s="81" t="n">
        <f aca="false">J170*I170</f>
        <v>0</v>
      </c>
    </row>
    <row r="171" s="31" customFormat="true" ht="35.05" hidden="false" customHeight="false" outlineLevel="0" collapsed="false">
      <c r="A171" s="74" t="n">
        <v>20.2</v>
      </c>
      <c r="B171" s="74" t="n">
        <v>0</v>
      </c>
      <c r="C171" s="75" t="n">
        <v>169</v>
      </c>
      <c r="D171" s="76"/>
      <c r="E171" s="76"/>
      <c r="F171" s="77" t="s">
        <v>215</v>
      </c>
      <c r="G171" s="78" t="s">
        <v>353</v>
      </c>
      <c r="H171" s="75"/>
      <c r="I171" s="79" t="n">
        <f aca="false">A171</f>
        <v>20.2</v>
      </c>
      <c r="J171" s="80" t="n">
        <f aca="false">'Formulário de Solicitação de Co'!F220</f>
        <v>0</v>
      </c>
      <c r="K171" s="81" t="n">
        <f aca="false">J171*I171</f>
        <v>0</v>
      </c>
    </row>
    <row r="172" s="31" customFormat="true" ht="23.85" hidden="false" customHeight="false" outlineLevel="0" collapsed="false">
      <c r="A172" s="74" t="n">
        <v>563.85</v>
      </c>
      <c r="B172" s="74" t="n">
        <v>0</v>
      </c>
      <c r="C172" s="75" t="n">
        <v>170</v>
      </c>
      <c r="D172" s="76"/>
      <c r="E172" s="76"/>
      <c r="F172" s="77" t="s">
        <v>216</v>
      </c>
      <c r="G172" s="78" t="s">
        <v>345</v>
      </c>
      <c r="H172" s="75"/>
      <c r="I172" s="79" t="n">
        <f aca="false">A172</f>
        <v>563.85</v>
      </c>
      <c r="J172" s="80" t="n">
        <f aca="false">'Formulário de Solicitação de Co'!F221</f>
        <v>0</v>
      </c>
      <c r="K172" s="81" t="n">
        <f aca="false">J172*I172</f>
        <v>0</v>
      </c>
    </row>
    <row r="173" s="31" customFormat="true" ht="35.05" hidden="false" customHeight="false" outlineLevel="0" collapsed="false">
      <c r="A173" s="74" t="n">
        <v>51.47</v>
      </c>
      <c r="B173" s="74" t="n">
        <v>0</v>
      </c>
      <c r="C173" s="75" t="n">
        <v>171</v>
      </c>
      <c r="D173" s="76"/>
      <c r="E173" s="76"/>
      <c r="F173" s="77" t="s">
        <v>217</v>
      </c>
      <c r="G173" s="78" t="s">
        <v>345</v>
      </c>
      <c r="H173" s="75"/>
      <c r="I173" s="79" t="n">
        <f aca="false">A173</f>
        <v>51.47</v>
      </c>
      <c r="J173" s="80" t="n">
        <f aca="false">'Formulário de Solicitação de Co'!F222</f>
        <v>0</v>
      </c>
      <c r="K173" s="81" t="n">
        <f aca="false">J173*I173</f>
        <v>0</v>
      </c>
    </row>
    <row r="174" s="31" customFormat="true" ht="35.05" hidden="false" customHeight="false" outlineLevel="0" collapsed="false">
      <c r="A174" s="74" t="n">
        <v>0</v>
      </c>
      <c r="B174" s="74" t="n">
        <v>0</v>
      </c>
      <c r="C174" s="75" t="n">
        <v>172</v>
      </c>
      <c r="D174" s="76"/>
      <c r="E174" s="76"/>
      <c r="F174" s="77" t="s">
        <v>218</v>
      </c>
      <c r="G174" s="78" t="s">
        <v>345</v>
      </c>
      <c r="H174" s="75"/>
      <c r="I174" s="79" t="n">
        <f aca="false">A174</f>
        <v>0</v>
      </c>
      <c r="J174" s="80" t="n">
        <f aca="false">'Formulário de Solicitação de Co'!F223</f>
        <v>0</v>
      </c>
      <c r="K174" s="81" t="n">
        <f aca="false">J174*I174</f>
        <v>0</v>
      </c>
    </row>
    <row r="175" s="31" customFormat="true" ht="35.05" hidden="false" customHeight="false" outlineLevel="0" collapsed="false">
      <c r="A175" s="74" t="n">
        <v>114.13</v>
      </c>
      <c r="B175" s="74" t="n">
        <v>0</v>
      </c>
      <c r="C175" s="75" t="n">
        <v>173</v>
      </c>
      <c r="D175" s="76"/>
      <c r="E175" s="76"/>
      <c r="F175" s="77" t="s">
        <v>219</v>
      </c>
      <c r="G175" s="78" t="s">
        <v>361</v>
      </c>
      <c r="H175" s="75"/>
      <c r="I175" s="79" t="n">
        <f aca="false">A175</f>
        <v>114.13</v>
      </c>
      <c r="J175" s="80" t="n">
        <f aca="false">'Formulário de Solicitação de Co'!F224</f>
        <v>0</v>
      </c>
      <c r="K175" s="81" t="n">
        <f aca="false">J175*I175</f>
        <v>0</v>
      </c>
    </row>
    <row r="176" s="31" customFormat="true" ht="35.05" hidden="false" customHeight="false" outlineLevel="0" collapsed="false">
      <c r="A176" s="74" t="n">
        <v>31.49</v>
      </c>
      <c r="B176" s="74" t="n">
        <v>0</v>
      </c>
      <c r="C176" s="75" t="n">
        <v>174</v>
      </c>
      <c r="D176" s="76"/>
      <c r="E176" s="76"/>
      <c r="F176" s="77" t="s">
        <v>220</v>
      </c>
      <c r="G176" s="78" t="s">
        <v>361</v>
      </c>
      <c r="H176" s="75"/>
      <c r="I176" s="79" t="n">
        <f aca="false">A176</f>
        <v>31.49</v>
      </c>
      <c r="J176" s="80" t="n">
        <f aca="false">'Formulário de Solicitação de Co'!F225</f>
        <v>0</v>
      </c>
      <c r="K176" s="81" t="n">
        <f aca="false">J176*I176</f>
        <v>0</v>
      </c>
    </row>
    <row r="177" s="31" customFormat="true" ht="35.05" hidden="false" customHeight="false" outlineLevel="0" collapsed="false">
      <c r="A177" s="74" t="n">
        <v>41.87</v>
      </c>
      <c r="B177" s="74" t="n">
        <v>0</v>
      </c>
      <c r="C177" s="75" t="n">
        <v>175</v>
      </c>
      <c r="D177" s="76"/>
      <c r="E177" s="76"/>
      <c r="F177" s="77" t="s">
        <v>221</v>
      </c>
      <c r="G177" s="78" t="s">
        <v>361</v>
      </c>
      <c r="H177" s="75"/>
      <c r="I177" s="79" t="n">
        <f aca="false">A177</f>
        <v>41.87</v>
      </c>
      <c r="J177" s="80" t="n">
        <f aca="false">'Formulário de Solicitação de Co'!F226</f>
        <v>0</v>
      </c>
      <c r="K177" s="81" t="n">
        <f aca="false">J177*I177</f>
        <v>0</v>
      </c>
    </row>
    <row r="178" s="31" customFormat="true" ht="13.8" hidden="false" customHeight="false" outlineLevel="0" collapsed="false">
      <c r="A178" s="74" t="n">
        <v>28.45</v>
      </c>
      <c r="B178" s="74" t="n">
        <v>0</v>
      </c>
      <c r="C178" s="75" t="n">
        <v>176</v>
      </c>
      <c r="D178" s="76"/>
      <c r="E178" s="76"/>
      <c r="F178" s="77" t="s">
        <v>222</v>
      </c>
      <c r="G178" s="78" t="s">
        <v>345</v>
      </c>
      <c r="H178" s="75"/>
      <c r="I178" s="79" t="n">
        <f aca="false">A178</f>
        <v>28.45</v>
      </c>
      <c r="J178" s="80" t="n">
        <f aca="false">'Formulário de Solicitação de Co'!F227</f>
        <v>0</v>
      </c>
      <c r="K178" s="81" t="n">
        <f aca="false">J178*I178</f>
        <v>0</v>
      </c>
    </row>
    <row r="179" s="31" customFormat="true" ht="23.85" hidden="false" customHeight="false" outlineLevel="0" collapsed="false">
      <c r="A179" s="74" t="n">
        <v>263.65</v>
      </c>
      <c r="B179" s="74" t="n">
        <v>0</v>
      </c>
      <c r="C179" s="75" t="n">
        <v>177</v>
      </c>
      <c r="D179" s="76"/>
      <c r="E179" s="76"/>
      <c r="F179" s="77" t="s">
        <v>223</v>
      </c>
      <c r="G179" s="78" t="s">
        <v>345</v>
      </c>
      <c r="H179" s="75"/>
      <c r="I179" s="79" t="n">
        <f aca="false">A179</f>
        <v>263.65</v>
      </c>
      <c r="J179" s="80" t="n">
        <f aca="false">'Formulário de Solicitação de Co'!F228</f>
        <v>0</v>
      </c>
      <c r="K179" s="81" t="n">
        <f aca="false">J179*I179</f>
        <v>0</v>
      </c>
    </row>
    <row r="180" s="31" customFormat="true" ht="13.8" hidden="false" customHeight="false" outlineLevel="0" collapsed="false">
      <c r="A180" s="74" t="n">
        <v>4.86</v>
      </c>
      <c r="B180" s="74" t="n">
        <v>0</v>
      </c>
      <c r="C180" s="75" t="n">
        <v>178</v>
      </c>
      <c r="D180" s="76"/>
      <c r="E180" s="76"/>
      <c r="F180" s="77" t="s">
        <v>224</v>
      </c>
      <c r="G180" s="78" t="s">
        <v>345</v>
      </c>
      <c r="H180" s="75"/>
      <c r="I180" s="79" t="n">
        <f aca="false">A180</f>
        <v>4.86</v>
      </c>
      <c r="J180" s="80" t="n">
        <f aca="false">'Formulário de Solicitação de Co'!F229</f>
        <v>0</v>
      </c>
      <c r="K180" s="81" t="n">
        <f aca="false">J180*I180</f>
        <v>0</v>
      </c>
    </row>
    <row r="181" s="31" customFormat="true" ht="23.85" hidden="false" customHeight="false" outlineLevel="0" collapsed="false">
      <c r="A181" s="74" t="n">
        <v>12.36</v>
      </c>
      <c r="B181" s="74" t="n">
        <v>0</v>
      </c>
      <c r="C181" s="75" t="n">
        <v>179</v>
      </c>
      <c r="D181" s="76"/>
      <c r="E181" s="76"/>
      <c r="F181" s="77" t="s">
        <v>225</v>
      </c>
      <c r="G181" s="78" t="s">
        <v>345</v>
      </c>
      <c r="H181" s="75"/>
      <c r="I181" s="79" t="n">
        <f aca="false">A181</f>
        <v>12.36</v>
      </c>
      <c r="J181" s="80" t="n">
        <f aca="false">'Formulário de Solicitação de Co'!F230</f>
        <v>0</v>
      </c>
      <c r="K181" s="81" t="n">
        <f aca="false">J181*I181</f>
        <v>0</v>
      </c>
    </row>
    <row r="182" s="31" customFormat="true" ht="13.8" hidden="false" customHeight="false" outlineLevel="0" collapsed="false">
      <c r="A182" s="74" t="n">
        <v>11.86</v>
      </c>
      <c r="B182" s="74" t="n">
        <v>0</v>
      </c>
      <c r="C182" s="75" t="n">
        <v>180</v>
      </c>
      <c r="D182" s="76"/>
      <c r="E182" s="76"/>
      <c r="F182" s="77" t="s">
        <v>226</v>
      </c>
      <c r="G182" s="78" t="s">
        <v>345</v>
      </c>
      <c r="H182" s="75"/>
      <c r="I182" s="79" t="n">
        <f aca="false">A182</f>
        <v>11.86</v>
      </c>
      <c r="J182" s="80" t="n">
        <f aca="false">'Formulário de Solicitação de Co'!F231</f>
        <v>0</v>
      </c>
      <c r="K182" s="81" t="n">
        <f aca="false">J182*I182</f>
        <v>0</v>
      </c>
    </row>
    <row r="183" s="31" customFormat="true" ht="23.85" hidden="false" customHeight="false" outlineLevel="0" collapsed="false">
      <c r="A183" s="74" t="n">
        <v>4.09</v>
      </c>
      <c r="B183" s="74" t="n">
        <v>0</v>
      </c>
      <c r="C183" s="75" t="n">
        <v>181</v>
      </c>
      <c r="D183" s="76"/>
      <c r="E183" s="76"/>
      <c r="F183" s="77" t="s">
        <v>227</v>
      </c>
      <c r="G183" s="78" t="s">
        <v>345</v>
      </c>
      <c r="H183" s="75"/>
      <c r="I183" s="79" t="n">
        <f aca="false">A183</f>
        <v>4.09</v>
      </c>
      <c r="J183" s="80" t="n">
        <f aca="false">'Formulário de Solicitação de Co'!F232</f>
        <v>0</v>
      </c>
      <c r="K183" s="81" t="n">
        <f aca="false">J183*I183</f>
        <v>0</v>
      </c>
    </row>
    <row r="184" s="31" customFormat="true" ht="23.85" hidden="false" customHeight="false" outlineLevel="0" collapsed="false">
      <c r="A184" s="74" t="n">
        <v>33.06</v>
      </c>
      <c r="B184" s="74" t="n">
        <v>0</v>
      </c>
      <c r="C184" s="75" t="n">
        <v>182</v>
      </c>
      <c r="D184" s="76"/>
      <c r="E184" s="76"/>
      <c r="F184" s="77" t="s">
        <v>228</v>
      </c>
      <c r="G184" s="78" t="s">
        <v>345</v>
      </c>
      <c r="H184" s="75"/>
      <c r="I184" s="79" t="n">
        <f aca="false">A184</f>
        <v>33.06</v>
      </c>
      <c r="J184" s="80" t="n">
        <f aca="false">'Formulário de Solicitação de Co'!F233</f>
        <v>0</v>
      </c>
      <c r="K184" s="81" t="n">
        <f aca="false">J184*I184</f>
        <v>0</v>
      </c>
    </row>
    <row r="185" s="31" customFormat="true" ht="23.85" hidden="false" customHeight="false" outlineLevel="0" collapsed="false">
      <c r="A185" s="74" t="n">
        <v>11.38</v>
      </c>
      <c r="B185" s="74" t="n">
        <v>0</v>
      </c>
      <c r="C185" s="75" t="n">
        <v>183</v>
      </c>
      <c r="D185" s="76"/>
      <c r="E185" s="76"/>
      <c r="F185" s="77" t="s">
        <v>229</v>
      </c>
      <c r="G185" s="78" t="s">
        <v>345</v>
      </c>
      <c r="H185" s="75"/>
      <c r="I185" s="79" t="n">
        <f aca="false">A185</f>
        <v>11.38</v>
      </c>
      <c r="J185" s="80" t="n">
        <f aca="false">'Formulário de Solicitação de Co'!F234</f>
        <v>0</v>
      </c>
      <c r="K185" s="81" t="n">
        <f aca="false">J185*I185</f>
        <v>0</v>
      </c>
    </row>
    <row r="186" s="31" customFormat="true" ht="23.85" hidden="false" customHeight="false" outlineLevel="0" collapsed="false">
      <c r="A186" s="74" t="n">
        <v>75.97</v>
      </c>
      <c r="B186" s="74" t="n">
        <v>0</v>
      </c>
      <c r="C186" s="75" t="n">
        <v>184</v>
      </c>
      <c r="D186" s="76"/>
      <c r="E186" s="76"/>
      <c r="F186" s="77" t="s">
        <v>230</v>
      </c>
      <c r="G186" s="78" t="s">
        <v>363</v>
      </c>
      <c r="H186" s="75"/>
      <c r="I186" s="79" t="n">
        <f aca="false">A186</f>
        <v>75.97</v>
      </c>
      <c r="J186" s="80" t="n">
        <f aca="false">'Formulário de Solicitação de Co'!F235</f>
        <v>0</v>
      </c>
      <c r="K186" s="81" t="n">
        <f aca="false">J186*I186</f>
        <v>0</v>
      </c>
    </row>
    <row r="187" s="31" customFormat="true" ht="23.85" hidden="false" customHeight="false" outlineLevel="0" collapsed="false">
      <c r="A187" s="74" t="n">
        <v>80.52</v>
      </c>
      <c r="B187" s="74" t="n">
        <v>0</v>
      </c>
      <c r="C187" s="75" t="n">
        <v>185</v>
      </c>
      <c r="D187" s="76"/>
      <c r="E187" s="76"/>
      <c r="F187" s="77" t="s">
        <v>231</v>
      </c>
      <c r="G187" s="78" t="s">
        <v>363</v>
      </c>
      <c r="H187" s="75"/>
      <c r="I187" s="79" t="n">
        <f aca="false">A187</f>
        <v>80.52</v>
      </c>
      <c r="J187" s="80" t="n">
        <f aca="false">'Formulário de Solicitação de Co'!F236</f>
        <v>0</v>
      </c>
      <c r="K187" s="81" t="n">
        <f aca="false">J187*I187</f>
        <v>0</v>
      </c>
    </row>
    <row r="188" s="31" customFormat="true" ht="13.8" hidden="false" customHeight="false" outlineLevel="0" collapsed="false">
      <c r="A188" s="74" t="n">
        <v>7.79</v>
      </c>
      <c r="B188" s="74" t="n">
        <v>0</v>
      </c>
      <c r="C188" s="75" t="n">
        <v>186</v>
      </c>
      <c r="D188" s="76"/>
      <c r="E188" s="76"/>
      <c r="F188" s="77" t="s">
        <v>232</v>
      </c>
      <c r="G188" s="78" t="s">
        <v>345</v>
      </c>
      <c r="H188" s="75"/>
      <c r="I188" s="79" t="n">
        <f aca="false">A188</f>
        <v>7.79</v>
      </c>
      <c r="J188" s="80" t="n">
        <f aca="false">'Formulário de Solicitação de Co'!F237</f>
        <v>0</v>
      </c>
      <c r="K188" s="81" t="n">
        <f aca="false">J188*I188</f>
        <v>0</v>
      </c>
    </row>
    <row r="189" s="31" customFormat="true" ht="23.85" hidden="false" customHeight="false" outlineLevel="0" collapsed="false">
      <c r="A189" s="74" t="n">
        <v>17.06</v>
      </c>
      <c r="B189" s="74" t="n">
        <v>0</v>
      </c>
      <c r="C189" s="75" t="n">
        <v>187</v>
      </c>
      <c r="D189" s="76"/>
      <c r="E189" s="76"/>
      <c r="F189" s="77" t="s">
        <v>233</v>
      </c>
      <c r="G189" s="78" t="s">
        <v>345</v>
      </c>
      <c r="H189" s="75"/>
      <c r="I189" s="79" t="n">
        <f aca="false">A189</f>
        <v>17.06</v>
      </c>
      <c r="J189" s="80" t="n">
        <f aca="false">'Formulário de Solicitação de Co'!F238</f>
        <v>0</v>
      </c>
      <c r="K189" s="81" t="n">
        <f aca="false">J189*I189</f>
        <v>0</v>
      </c>
    </row>
    <row r="190" s="31" customFormat="true" ht="23.85" hidden="false" customHeight="false" outlineLevel="0" collapsed="false">
      <c r="A190" s="74" t="n">
        <v>87.08</v>
      </c>
      <c r="B190" s="74" t="n">
        <v>0</v>
      </c>
      <c r="C190" s="75" t="n">
        <v>188</v>
      </c>
      <c r="D190" s="76"/>
      <c r="E190" s="76"/>
      <c r="F190" s="77" t="s">
        <v>234</v>
      </c>
      <c r="G190" s="78" t="s">
        <v>345</v>
      </c>
      <c r="H190" s="75"/>
      <c r="I190" s="79" t="n">
        <f aca="false">A190</f>
        <v>87.08</v>
      </c>
      <c r="J190" s="80" t="n">
        <f aca="false">'Formulário de Solicitação de Co'!F239</f>
        <v>0</v>
      </c>
      <c r="K190" s="81" t="n">
        <f aca="false">J190*I190</f>
        <v>0</v>
      </c>
    </row>
    <row r="191" s="31" customFormat="true" ht="23.85" hidden="false" customHeight="false" outlineLevel="0" collapsed="false">
      <c r="A191" s="74" t="n">
        <v>157.02</v>
      </c>
      <c r="B191" s="74" t="n">
        <v>0</v>
      </c>
      <c r="C191" s="75" t="n">
        <v>189</v>
      </c>
      <c r="D191" s="76"/>
      <c r="E191" s="76"/>
      <c r="F191" s="77" t="s">
        <v>235</v>
      </c>
      <c r="G191" s="78" t="s">
        <v>345</v>
      </c>
      <c r="H191" s="75"/>
      <c r="I191" s="79" t="n">
        <f aca="false">A191</f>
        <v>157.02</v>
      </c>
      <c r="J191" s="80" t="n">
        <f aca="false">'Formulário de Solicitação de Co'!F240</f>
        <v>0</v>
      </c>
      <c r="K191" s="81" t="n">
        <f aca="false">J191*I191</f>
        <v>0</v>
      </c>
    </row>
    <row r="192" s="31" customFormat="true" ht="23.85" hidden="false" customHeight="false" outlineLevel="0" collapsed="false">
      <c r="A192" s="74" t="n">
        <v>41.36</v>
      </c>
      <c r="B192" s="74" t="n">
        <v>0</v>
      </c>
      <c r="C192" s="75" t="n">
        <v>190</v>
      </c>
      <c r="D192" s="76"/>
      <c r="E192" s="76"/>
      <c r="F192" s="77" t="s">
        <v>236</v>
      </c>
      <c r="G192" s="78" t="s">
        <v>345</v>
      </c>
      <c r="H192" s="75"/>
      <c r="I192" s="79" t="n">
        <f aca="false">A192</f>
        <v>41.36</v>
      </c>
      <c r="J192" s="80" t="n">
        <f aca="false">'Formulário de Solicitação de Co'!F241</f>
        <v>0</v>
      </c>
      <c r="K192" s="81" t="n">
        <f aca="false">J192*I192</f>
        <v>0</v>
      </c>
    </row>
    <row r="193" s="31" customFormat="true" ht="35.05" hidden="false" customHeight="false" outlineLevel="0" collapsed="false">
      <c r="A193" s="74" t="n">
        <v>35.67</v>
      </c>
      <c r="B193" s="74" t="n">
        <v>0</v>
      </c>
      <c r="C193" s="75" t="n">
        <v>191</v>
      </c>
      <c r="D193" s="76"/>
      <c r="E193" s="76"/>
      <c r="F193" s="77" t="s">
        <v>237</v>
      </c>
      <c r="G193" s="78" t="s">
        <v>345</v>
      </c>
      <c r="H193" s="75"/>
      <c r="I193" s="79" t="n">
        <f aca="false">A193</f>
        <v>35.67</v>
      </c>
      <c r="J193" s="80" t="n">
        <f aca="false">'Formulário de Solicitação de Co'!F242</f>
        <v>0</v>
      </c>
      <c r="K193" s="81" t="n">
        <f aca="false">J193*I193</f>
        <v>0</v>
      </c>
    </row>
    <row r="194" s="31" customFormat="true" ht="13.8" hidden="false" customHeight="false" outlineLevel="0" collapsed="false">
      <c r="A194" s="74" t="n">
        <v>37.06</v>
      </c>
      <c r="B194" s="74" t="n">
        <v>0</v>
      </c>
      <c r="C194" s="75" t="n">
        <v>192</v>
      </c>
      <c r="D194" s="76"/>
      <c r="E194" s="76"/>
      <c r="F194" s="77" t="s">
        <v>238</v>
      </c>
      <c r="G194" s="78" t="s">
        <v>345</v>
      </c>
      <c r="H194" s="75"/>
      <c r="I194" s="79" t="n">
        <f aca="false">A194</f>
        <v>37.06</v>
      </c>
      <c r="J194" s="80" t="n">
        <f aca="false">'Formulário de Solicitação de Co'!F243</f>
        <v>0</v>
      </c>
      <c r="K194" s="81" t="n">
        <f aca="false">J194*I194</f>
        <v>0</v>
      </c>
    </row>
    <row r="195" s="31" customFormat="true" ht="23.85" hidden="false" customHeight="false" outlineLevel="0" collapsed="false">
      <c r="A195" s="74" t="n">
        <v>55.1</v>
      </c>
      <c r="B195" s="74" t="n">
        <v>0</v>
      </c>
      <c r="C195" s="75" t="n">
        <v>193</v>
      </c>
      <c r="D195" s="76"/>
      <c r="E195" s="76"/>
      <c r="F195" s="77" t="s">
        <v>239</v>
      </c>
      <c r="G195" s="78" t="s">
        <v>345</v>
      </c>
      <c r="H195" s="75"/>
      <c r="I195" s="79" t="n">
        <f aca="false">A195</f>
        <v>55.1</v>
      </c>
      <c r="J195" s="80" t="n">
        <f aca="false">'Formulário de Solicitação de Co'!F244</f>
        <v>0</v>
      </c>
      <c r="K195" s="81" t="n">
        <f aca="false">J195*I195</f>
        <v>0</v>
      </c>
    </row>
    <row r="196" s="31" customFormat="true" ht="35.05" hidden="false" customHeight="false" outlineLevel="0" collapsed="false">
      <c r="A196" s="74" t="n">
        <v>203.52</v>
      </c>
      <c r="B196" s="74" t="n">
        <v>0</v>
      </c>
      <c r="C196" s="75" t="n">
        <v>194</v>
      </c>
      <c r="D196" s="76"/>
      <c r="E196" s="76"/>
      <c r="F196" s="77" t="s">
        <v>240</v>
      </c>
      <c r="G196" s="78" t="s">
        <v>362</v>
      </c>
      <c r="H196" s="75"/>
      <c r="I196" s="79" t="n">
        <f aca="false">A196</f>
        <v>203.52</v>
      </c>
      <c r="J196" s="80" t="n">
        <f aca="false">'Formulário de Solicitação de Co'!F245</f>
        <v>0</v>
      </c>
      <c r="K196" s="81" t="n">
        <f aca="false">J196*I196</f>
        <v>0</v>
      </c>
    </row>
    <row r="197" s="31" customFormat="true" ht="23.85" hidden="false" customHeight="false" outlineLevel="0" collapsed="false">
      <c r="A197" s="74" t="n">
        <v>74.69</v>
      </c>
      <c r="B197" s="74" t="n">
        <v>0</v>
      </c>
      <c r="C197" s="75" t="n">
        <v>195</v>
      </c>
      <c r="D197" s="76"/>
      <c r="E197" s="76"/>
      <c r="F197" s="77" t="s">
        <v>241</v>
      </c>
      <c r="G197" s="78" t="s">
        <v>345</v>
      </c>
      <c r="H197" s="75"/>
      <c r="I197" s="79" t="n">
        <f aca="false">A197</f>
        <v>74.69</v>
      </c>
      <c r="J197" s="80" t="n">
        <f aca="false">'Formulário de Solicitação de Co'!F246</f>
        <v>0</v>
      </c>
      <c r="K197" s="81" t="n">
        <f aca="false">J197*I197</f>
        <v>0</v>
      </c>
    </row>
    <row r="198" s="31" customFormat="true" ht="23.85" hidden="false" customHeight="false" outlineLevel="0" collapsed="false">
      <c r="A198" s="74" t="n">
        <v>104.07</v>
      </c>
      <c r="B198" s="74" t="n">
        <v>0</v>
      </c>
      <c r="C198" s="75" t="n">
        <v>196</v>
      </c>
      <c r="D198" s="76"/>
      <c r="E198" s="76"/>
      <c r="F198" s="77" t="s">
        <v>242</v>
      </c>
      <c r="G198" s="78" t="s">
        <v>345</v>
      </c>
      <c r="H198" s="75"/>
      <c r="I198" s="79" t="n">
        <f aca="false">A198</f>
        <v>104.07</v>
      </c>
      <c r="J198" s="80" t="n">
        <f aca="false">'Formulário de Solicitação de Co'!F247</f>
        <v>0</v>
      </c>
      <c r="K198" s="81" t="n">
        <f aca="false">J198*I198</f>
        <v>0</v>
      </c>
    </row>
    <row r="199" s="31" customFormat="true" ht="46.25" hidden="false" customHeight="false" outlineLevel="0" collapsed="false">
      <c r="A199" s="74" t="n">
        <v>712.63</v>
      </c>
      <c r="B199" s="74" t="n">
        <v>0</v>
      </c>
      <c r="C199" s="75" t="n">
        <v>197</v>
      </c>
      <c r="D199" s="76"/>
      <c r="E199" s="76"/>
      <c r="F199" s="77" t="s">
        <v>243</v>
      </c>
      <c r="G199" s="78" t="s">
        <v>345</v>
      </c>
      <c r="H199" s="75"/>
      <c r="I199" s="79" t="n">
        <f aca="false">A199</f>
        <v>712.63</v>
      </c>
      <c r="J199" s="80" t="n">
        <f aca="false">'Formulário de Solicitação de Co'!F248</f>
        <v>0</v>
      </c>
      <c r="K199" s="81" t="n">
        <f aca="false">J199*I199</f>
        <v>0</v>
      </c>
    </row>
    <row r="200" s="31" customFormat="true" ht="23.85" hidden="false" customHeight="false" outlineLevel="0" collapsed="false">
      <c r="A200" s="74" t="n">
        <v>2</v>
      </c>
      <c r="B200" s="74" t="n">
        <v>0</v>
      </c>
      <c r="C200" s="75" t="n">
        <v>198</v>
      </c>
      <c r="D200" s="76"/>
      <c r="E200" s="76"/>
      <c r="F200" s="77" t="s">
        <v>244</v>
      </c>
      <c r="G200" s="78" t="s">
        <v>345</v>
      </c>
      <c r="H200" s="75"/>
      <c r="I200" s="79" t="n">
        <f aca="false">A200</f>
        <v>2</v>
      </c>
      <c r="J200" s="80" t="n">
        <f aca="false">'Formulário de Solicitação de Co'!F249</f>
        <v>0</v>
      </c>
      <c r="K200" s="81" t="n">
        <f aca="false">J200*I200</f>
        <v>0</v>
      </c>
    </row>
    <row r="201" s="31" customFormat="true" ht="23.85" hidden="false" customHeight="false" outlineLevel="0" collapsed="false">
      <c r="A201" s="74" t="n">
        <v>1.98</v>
      </c>
      <c r="B201" s="74" t="n">
        <v>0</v>
      </c>
      <c r="C201" s="75" t="n">
        <v>199</v>
      </c>
      <c r="D201" s="76"/>
      <c r="E201" s="76"/>
      <c r="F201" s="77" t="s">
        <v>245</v>
      </c>
      <c r="G201" s="78" t="s">
        <v>345</v>
      </c>
      <c r="H201" s="75"/>
      <c r="I201" s="79" t="n">
        <f aca="false">A201</f>
        <v>1.98</v>
      </c>
      <c r="J201" s="80" t="n">
        <f aca="false">'Formulário de Solicitação de Co'!F250</f>
        <v>0</v>
      </c>
      <c r="K201" s="81" t="n">
        <f aca="false">J201*I201</f>
        <v>0</v>
      </c>
    </row>
    <row r="202" s="31" customFormat="true" ht="35.05" hidden="false" customHeight="false" outlineLevel="0" collapsed="false">
      <c r="A202" s="74" t="n">
        <v>1.99</v>
      </c>
      <c r="B202" s="74" t="n">
        <v>0</v>
      </c>
      <c r="C202" s="75" t="n">
        <v>200</v>
      </c>
      <c r="D202" s="76"/>
      <c r="E202" s="76"/>
      <c r="F202" s="77" t="s">
        <v>246</v>
      </c>
      <c r="G202" s="78" t="s">
        <v>345</v>
      </c>
      <c r="H202" s="75"/>
      <c r="I202" s="79" t="n">
        <f aca="false">A202</f>
        <v>1.99</v>
      </c>
      <c r="J202" s="80" t="n">
        <f aca="false">'Formulário de Solicitação de Co'!F251</f>
        <v>0</v>
      </c>
      <c r="K202" s="81" t="n">
        <f aca="false">J202*I202</f>
        <v>0</v>
      </c>
    </row>
    <row r="203" s="31" customFormat="true" ht="35.05" hidden="false" customHeight="false" outlineLevel="0" collapsed="false">
      <c r="A203" s="74" t="n">
        <v>1.99</v>
      </c>
      <c r="B203" s="74" t="n">
        <v>0</v>
      </c>
      <c r="C203" s="75" t="n">
        <v>201</v>
      </c>
      <c r="D203" s="76"/>
      <c r="E203" s="76"/>
      <c r="F203" s="77" t="s">
        <v>247</v>
      </c>
      <c r="G203" s="78" t="s">
        <v>345</v>
      </c>
      <c r="H203" s="75"/>
      <c r="I203" s="79" t="n">
        <f aca="false">A203</f>
        <v>1.99</v>
      </c>
      <c r="J203" s="80" t="n">
        <f aca="false">'Formulário de Solicitação de Co'!F252</f>
        <v>0</v>
      </c>
      <c r="K203" s="81" t="n">
        <f aca="false">J203*I203</f>
        <v>0</v>
      </c>
    </row>
    <row r="204" s="31" customFormat="true" ht="35.05" hidden="false" customHeight="false" outlineLevel="0" collapsed="false">
      <c r="A204" s="74" t="n">
        <v>1.99</v>
      </c>
      <c r="B204" s="74" t="n">
        <v>0</v>
      </c>
      <c r="C204" s="75" t="n">
        <v>202</v>
      </c>
      <c r="D204" s="76"/>
      <c r="E204" s="76"/>
      <c r="F204" s="77" t="s">
        <v>248</v>
      </c>
      <c r="G204" s="78" t="s">
        <v>345</v>
      </c>
      <c r="H204" s="75"/>
      <c r="I204" s="79" t="n">
        <f aca="false">A204</f>
        <v>1.99</v>
      </c>
      <c r="J204" s="80" t="n">
        <f aca="false">'Formulário de Solicitação de Co'!F253</f>
        <v>0</v>
      </c>
      <c r="K204" s="81" t="n">
        <f aca="false">J204*I204</f>
        <v>0</v>
      </c>
    </row>
    <row r="205" s="31" customFormat="true" ht="35.05" hidden="false" customHeight="false" outlineLevel="0" collapsed="false">
      <c r="A205" s="74" t="n">
        <v>1.99</v>
      </c>
      <c r="B205" s="74" t="n">
        <v>0</v>
      </c>
      <c r="C205" s="75" t="n">
        <v>203</v>
      </c>
      <c r="D205" s="76"/>
      <c r="E205" s="76"/>
      <c r="F205" s="77" t="s">
        <v>249</v>
      </c>
      <c r="G205" s="78" t="s">
        <v>345</v>
      </c>
      <c r="H205" s="75"/>
      <c r="I205" s="79" t="n">
        <f aca="false">A205</f>
        <v>1.99</v>
      </c>
      <c r="J205" s="80" t="n">
        <f aca="false">'Formulário de Solicitação de Co'!F254</f>
        <v>0</v>
      </c>
      <c r="K205" s="81" t="n">
        <f aca="false">J205*I205</f>
        <v>0</v>
      </c>
    </row>
    <row r="206" s="31" customFormat="true" ht="35.05" hidden="false" customHeight="false" outlineLevel="0" collapsed="false">
      <c r="A206" s="74" t="n">
        <v>1.99</v>
      </c>
      <c r="B206" s="74" t="n">
        <v>0</v>
      </c>
      <c r="C206" s="75" t="n">
        <v>204</v>
      </c>
      <c r="D206" s="76"/>
      <c r="E206" s="76"/>
      <c r="F206" s="77" t="s">
        <v>250</v>
      </c>
      <c r="G206" s="78" t="s">
        <v>345</v>
      </c>
      <c r="H206" s="75"/>
      <c r="I206" s="79" t="n">
        <f aca="false">A206</f>
        <v>1.99</v>
      </c>
      <c r="J206" s="80" t="n">
        <f aca="false">'Formulário de Solicitação de Co'!F255</f>
        <v>0</v>
      </c>
      <c r="K206" s="81" t="n">
        <f aca="false">J206*I206</f>
        <v>0</v>
      </c>
    </row>
    <row r="207" s="31" customFormat="true" ht="35.05" hidden="false" customHeight="false" outlineLevel="0" collapsed="false">
      <c r="A207" s="74" t="n">
        <v>1.99</v>
      </c>
      <c r="B207" s="74" t="n">
        <v>0</v>
      </c>
      <c r="C207" s="75" t="n">
        <v>205</v>
      </c>
      <c r="D207" s="76"/>
      <c r="E207" s="76"/>
      <c r="F207" s="77" t="s">
        <v>251</v>
      </c>
      <c r="G207" s="78" t="s">
        <v>345</v>
      </c>
      <c r="H207" s="75"/>
      <c r="I207" s="79" t="n">
        <f aca="false">A207</f>
        <v>1.99</v>
      </c>
      <c r="J207" s="80" t="n">
        <f aca="false">'Formulário de Solicitação de Co'!F256</f>
        <v>0</v>
      </c>
      <c r="K207" s="81" t="n">
        <f aca="false">J207*I207</f>
        <v>0</v>
      </c>
    </row>
    <row r="208" s="31" customFormat="true" ht="35.05" hidden="false" customHeight="false" outlineLevel="0" collapsed="false">
      <c r="A208" s="74" t="n">
        <v>1.99</v>
      </c>
      <c r="B208" s="74" t="n">
        <v>0</v>
      </c>
      <c r="C208" s="75" t="n">
        <v>206</v>
      </c>
      <c r="D208" s="76"/>
      <c r="E208" s="76"/>
      <c r="F208" s="77" t="s">
        <v>252</v>
      </c>
      <c r="G208" s="78" t="s">
        <v>345</v>
      </c>
      <c r="H208" s="75"/>
      <c r="I208" s="79" t="n">
        <f aca="false">A208</f>
        <v>1.99</v>
      </c>
      <c r="J208" s="80" t="n">
        <f aca="false">'Formulário de Solicitação de Co'!F257</f>
        <v>0</v>
      </c>
      <c r="K208" s="81" t="n">
        <f aca="false">J208*I208</f>
        <v>0</v>
      </c>
    </row>
    <row r="209" s="31" customFormat="true" ht="35.05" hidden="false" customHeight="false" outlineLevel="0" collapsed="false">
      <c r="A209" s="74" t="n">
        <v>1.99</v>
      </c>
      <c r="B209" s="74" t="n">
        <v>0</v>
      </c>
      <c r="C209" s="75" t="n">
        <v>207</v>
      </c>
      <c r="D209" s="76"/>
      <c r="E209" s="76"/>
      <c r="F209" s="77" t="s">
        <v>253</v>
      </c>
      <c r="G209" s="78" t="s">
        <v>345</v>
      </c>
      <c r="H209" s="75"/>
      <c r="I209" s="79" t="n">
        <f aca="false">A209</f>
        <v>1.99</v>
      </c>
      <c r="J209" s="80" t="n">
        <f aca="false">'Formulário de Solicitação de Co'!F258</f>
        <v>0</v>
      </c>
      <c r="K209" s="81" t="n">
        <f aca="false">J209*I209</f>
        <v>0</v>
      </c>
    </row>
    <row r="210" s="31" customFormat="true" ht="35.05" hidden="false" customHeight="false" outlineLevel="0" collapsed="false">
      <c r="A210" s="74" t="n">
        <v>1.99</v>
      </c>
      <c r="B210" s="74" t="n">
        <v>0</v>
      </c>
      <c r="C210" s="75" t="n">
        <v>208</v>
      </c>
      <c r="D210" s="76"/>
      <c r="E210" s="76"/>
      <c r="F210" s="77" t="s">
        <v>254</v>
      </c>
      <c r="G210" s="78" t="s">
        <v>345</v>
      </c>
      <c r="H210" s="75"/>
      <c r="I210" s="79" t="n">
        <f aca="false">A210</f>
        <v>1.99</v>
      </c>
      <c r="J210" s="80" t="n">
        <f aca="false">'Formulário de Solicitação de Co'!F259</f>
        <v>0</v>
      </c>
      <c r="K210" s="81" t="n">
        <f aca="false">J210*I210</f>
        <v>0</v>
      </c>
    </row>
    <row r="211" s="31" customFormat="true" ht="35.05" hidden="false" customHeight="false" outlineLevel="0" collapsed="false">
      <c r="A211" s="74" t="n">
        <v>1.99</v>
      </c>
      <c r="B211" s="74" t="n">
        <v>0</v>
      </c>
      <c r="C211" s="75" t="n">
        <v>209</v>
      </c>
      <c r="D211" s="76"/>
      <c r="E211" s="76"/>
      <c r="F211" s="77" t="s">
        <v>255</v>
      </c>
      <c r="G211" s="78" t="s">
        <v>345</v>
      </c>
      <c r="H211" s="75"/>
      <c r="I211" s="79" t="n">
        <f aca="false">A211</f>
        <v>1.99</v>
      </c>
      <c r="J211" s="80" t="n">
        <f aca="false">'Formulário de Solicitação de Co'!F260</f>
        <v>0</v>
      </c>
      <c r="K211" s="81" t="n">
        <f aca="false">J211*I211</f>
        <v>0</v>
      </c>
    </row>
    <row r="212" s="31" customFormat="true" ht="35.05" hidden="false" customHeight="false" outlineLevel="0" collapsed="false">
      <c r="A212" s="74" t="n">
        <v>1.99</v>
      </c>
      <c r="B212" s="74" t="n">
        <v>0</v>
      </c>
      <c r="C212" s="75" t="n">
        <v>210</v>
      </c>
      <c r="D212" s="76"/>
      <c r="E212" s="76"/>
      <c r="F212" s="77" t="s">
        <v>256</v>
      </c>
      <c r="G212" s="78" t="s">
        <v>345</v>
      </c>
      <c r="H212" s="75"/>
      <c r="I212" s="79" t="n">
        <f aca="false">A212</f>
        <v>1.99</v>
      </c>
      <c r="J212" s="80" t="n">
        <f aca="false">'Formulário de Solicitação de Co'!F261</f>
        <v>0</v>
      </c>
      <c r="K212" s="81" t="n">
        <f aca="false">J212*I212</f>
        <v>0</v>
      </c>
    </row>
    <row r="213" s="31" customFormat="true" ht="35.05" hidden="false" customHeight="false" outlineLevel="0" collapsed="false">
      <c r="A213" s="74" t="n">
        <v>1.99</v>
      </c>
      <c r="B213" s="74" t="n">
        <v>0</v>
      </c>
      <c r="C213" s="75" t="n">
        <v>211</v>
      </c>
      <c r="D213" s="76"/>
      <c r="E213" s="76"/>
      <c r="F213" s="77" t="s">
        <v>257</v>
      </c>
      <c r="G213" s="78" t="s">
        <v>345</v>
      </c>
      <c r="H213" s="75"/>
      <c r="I213" s="79" t="n">
        <f aca="false">A213</f>
        <v>1.99</v>
      </c>
      <c r="J213" s="80" t="n">
        <f aca="false">'Formulário de Solicitação de Co'!F262</f>
        <v>0</v>
      </c>
      <c r="K213" s="81" t="n">
        <f aca="false">J213*I213</f>
        <v>0</v>
      </c>
    </row>
    <row r="214" s="31" customFormat="true" ht="35.05" hidden="false" customHeight="false" outlineLevel="0" collapsed="false">
      <c r="A214" s="74" t="n">
        <v>1.99</v>
      </c>
      <c r="B214" s="74" t="n">
        <v>0</v>
      </c>
      <c r="C214" s="75" t="n">
        <v>212</v>
      </c>
      <c r="D214" s="76"/>
      <c r="E214" s="76"/>
      <c r="F214" s="77" t="s">
        <v>258</v>
      </c>
      <c r="G214" s="78" t="s">
        <v>345</v>
      </c>
      <c r="H214" s="75"/>
      <c r="I214" s="79" t="n">
        <f aca="false">A214</f>
        <v>1.99</v>
      </c>
      <c r="J214" s="80" t="n">
        <f aca="false">'Formulário de Solicitação de Co'!F263</f>
        <v>0</v>
      </c>
      <c r="K214" s="81" t="n">
        <f aca="false">J214*I214</f>
        <v>0</v>
      </c>
    </row>
    <row r="215" s="31" customFormat="true" ht="35.05" hidden="false" customHeight="false" outlineLevel="0" collapsed="false">
      <c r="A215" s="74" t="n">
        <v>1.99</v>
      </c>
      <c r="B215" s="74" t="n">
        <v>0</v>
      </c>
      <c r="C215" s="75" t="n">
        <v>213</v>
      </c>
      <c r="D215" s="76"/>
      <c r="E215" s="76"/>
      <c r="F215" s="77" t="s">
        <v>259</v>
      </c>
      <c r="G215" s="78" t="s">
        <v>345</v>
      </c>
      <c r="H215" s="75"/>
      <c r="I215" s="79" t="n">
        <f aca="false">A215</f>
        <v>1.99</v>
      </c>
      <c r="J215" s="80" t="n">
        <f aca="false">'Formulário de Solicitação de Co'!F264</f>
        <v>0</v>
      </c>
      <c r="K215" s="81" t="n">
        <f aca="false">J215*I215</f>
        <v>0</v>
      </c>
    </row>
    <row r="216" s="31" customFormat="true" ht="35.05" hidden="false" customHeight="false" outlineLevel="0" collapsed="false">
      <c r="A216" s="74" t="n">
        <v>1.99</v>
      </c>
      <c r="B216" s="74" t="n">
        <v>0</v>
      </c>
      <c r="C216" s="75" t="n">
        <v>214</v>
      </c>
      <c r="D216" s="76"/>
      <c r="E216" s="76"/>
      <c r="F216" s="77" t="s">
        <v>260</v>
      </c>
      <c r="G216" s="78" t="s">
        <v>345</v>
      </c>
      <c r="H216" s="75"/>
      <c r="I216" s="79" t="n">
        <f aca="false">A216</f>
        <v>1.99</v>
      </c>
      <c r="J216" s="80" t="n">
        <f aca="false">'Formulário de Solicitação de Co'!F265</f>
        <v>0</v>
      </c>
      <c r="K216" s="81" t="n">
        <f aca="false">J216*I216</f>
        <v>0</v>
      </c>
    </row>
    <row r="217" s="31" customFormat="true" ht="35.05" hidden="false" customHeight="false" outlineLevel="0" collapsed="false">
      <c r="A217" s="74" t="n">
        <v>1.5</v>
      </c>
      <c r="B217" s="74" t="n">
        <v>0</v>
      </c>
      <c r="C217" s="75" t="n">
        <v>215</v>
      </c>
      <c r="D217" s="76"/>
      <c r="E217" s="76"/>
      <c r="F217" s="77" t="s">
        <v>261</v>
      </c>
      <c r="G217" s="78" t="s">
        <v>345</v>
      </c>
      <c r="H217" s="75"/>
      <c r="I217" s="79" t="n">
        <f aca="false">A217</f>
        <v>1.5</v>
      </c>
      <c r="J217" s="80" t="n">
        <f aca="false">'Formulário de Solicitação de Co'!F266</f>
        <v>0</v>
      </c>
      <c r="K217" s="81" t="n">
        <f aca="false">J217*I217</f>
        <v>0</v>
      </c>
    </row>
    <row r="218" s="31" customFormat="true" ht="35.05" hidden="false" customHeight="false" outlineLevel="0" collapsed="false">
      <c r="A218" s="74" t="n">
        <v>1.5</v>
      </c>
      <c r="B218" s="74" t="n">
        <v>0</v>
      </c>
      <c r="C218" s="75" t="n">
        <v>216</v>
      </c>
      <c r="D218" s="76"/>
      <c r="E218" s="76"/>
      <c r="F218" s="77" t="s">
        <v>262</v>
      </c>
      <c r="G218" s="78" t="s">
        <v>345</v>
      </c>
      <c r="H218" s="75"/>
      <c r="I218" s="79" t="n">
        <f aca="false">A218</f>
        <v>1.5</v>
      </c>
      <c r="J218" s="80" t="n">
        <f aca="false">'Formulário de Solicitação de Co'!F267</f>
        <v>0</v>
      </c>
      <c r="K218" s="81" t="n">
        <f aca="false">J218*I218</f>
        <v>0</v>
      </c>
    </row>
    <row r="219" s="31" customFormat="true" ht="35.05" hidden="false" customHeight="false" outlineLevel="0" collapsed="false">
      <c r="A219" s="74" t="n">
        <v>1.5</v>
      </c>
      <c r="B219" s="74" t="n">
        <v>0</v>
      </c>
      <c r="C219" s="75" t="n">
        <v>217</v>
      </c>
      <c r="D219" s="76"/>
      <c r="E219" s="76"/>
      <c r="F219" s="77" t="s">
        <v>263</v>
      </c>
      <c r="G219" s="78" t="s">
        <v>345</v>
      </c>
      <c r="H219" s="75"/>
      <c r="I219" s="79" t="n">
        <f aca="false">A219</f>
        <v>1.5</v>
      </c>
      <c r="J219" s="80" t="n">
        <f aca="false">'Formulário de Solicitação de Co'!F268</f>
        <v>0</v>
      </c>
      <c r="K219" s="81" t="n">
        <f aca="false">J219*I219</f>
        <v>0</v>
      </c>
    </row>
    <row r="220" s="31" customFormat="true" ht="35.05" hidden="false" customHeight="false" outlineLevel="0" collapsed="false">
      <c r="A220" s="74" t="n">
        <v>1.5</v>
      </c>
      <c r="B220" s="74" t="n">
        <v>0</v>
      </c>
      <c r="C220" s="75" t="n">
        <v>218</v>
      </c>
      <c r="D220" s="76"/>
      <c r="E220" s="76"/>
      <c r="F220" s="77" t="s">
        <v>264</v>
      </c>
      <c r="G220" s="78" t="s">
        <v>345</v>
      </c>
      <c r="H220" s="75"/>
      <c r="I220" s="79" t="n">
        <f aca="false">A220</f>
        <v>1.5</v>
      </c>
      <c r="J220" s="80" t="n">
        <f aca="false">'Formulário de Solicitação de Co'!F269</f>
        <v>0</v>
      </c>
      <c r="K220" s="81" t="n">
        <f aca="false">J220*I220</f>
        <v>0</v>
      </c>
    </row>
    <row r="221" s="31" customFormat="true" ht="35.05" hidden="false" customHeight="false" outlineLevel="0" collapsed="false">
      <c r="A221" s="74" t="n">
        <v>1.5</v>
      </c>
      <c r="B221" s="74" t="n">
        <v>0</v>
      </c>
      <c r="C221" s="75" t="n">
        <v>219</v>
      </c>
      <c r="D221" s="76"/>
      <c r="E221" s="76"/>
      <c r="F221" s="77" t="s">
        <v>265</v>
      </c>
      <c r="G221" s="78" t="s">
        <v>345</v>
      </c>
      <c r="H221" s="75"/>
      <c r="I221" s="79" t="n">
        <f aca="false">A221</f>
        <v>1.5</v>
      </c>
      <c r="J221" s="80" t="n">
        <f aca="false">'Formulário de Solicitação de Co'!F270</f>
        <v>0</v>
      </c>
      <c r="K221" s="81" t="n">
        <f aca="false">J221*I221</f>
        <v>0</v>
      </c>
    </row>
    <row r="222" s="31" customFormat="true" ht="35.05" hidden="false" customHeight="false" outlineLevel="0" collapsed="false">
      <c r="A222" s="74" t="n">
        <v>1.5</v>
      </c>
      <c r="B222" s="74" t="n">
        <v>0</v>
      </c>
      <c r="C222" s="75" t="n">
        <v>220</v>
      </c>
      <c r="D222" s="76"/>
      <c r="E222" s="76"/>
      <c r="F222" s="77" t="s">
        <v>262</v>
      </c>
      <c r="G222" s="78" t="s">
        <v>345</v>
      </c>
      <c r="H222" s="75"/>
      <c r="I222" s="79" t="n">
        <f aca="false">A222</f>
        <v>1.5</v>
      </c>
      <c r="J222" s="80" t="n">
        <f aca="false">'Formulário de Solicitação de Co'!F271</f>
        <v>0</v>
      </c>
      <c r="K222" s="81" t="n">
        <f aca="false">J222*I222</f>
        <v>0</v>
      </c>
    </row>
    <row r="223" s="31" customFormat="true" ht="35.05" hidden="false" customHeight="false" outlineLevel="0" collapsed="false">
      <c r="A223" s="74" t="n">
        <v>1.5</v>
      </c>
      <c r="B223" s="74" t="n">
        <v>0</v>
      </c>
      <c r="C223" s="75" t="n">
        <v>221</v>
      </c>
      <c r="D223" s="76"/>
      <c r="E223" s="76"/>
      <c r="F223" s="77" t="s">
        <v>266</v>
      </c>
      <c r="G223" s="78" t="s">
        <v>345</v>
      </c>
      <c r="H223" s="75"/>
      <c r="I223" s="79" t="n">
        <f aca="false">A223</f>
        <v>1.5</v>
      </c>
      <c r="J223" s="80" t="n">
        <f aca="false">'Formulário de Solicitação de Co'!F272</f>
        <v>0</v>
      </c>
      <c r="K223" s="81" t="n">
        <f aca="false">J223*I223</f>
        <v>0</v>
      </c>
    </row>
    <row r="224" s="31" customFormat="true" ht="35.05" hidden="false" customHeight="false" outlineLevel="0" collapsed="false">
      <c r="A224" s="74" t="n">
        <v>1.5</v>
      </c>
      <c r="B224" s="74" t="n">
        <v>0</v>
      </c>
      <c r="C224" s="75" t="n">
        <v>222</v>
      </c>
      <c r="D224" s="76"/>
      <c r="E224" s="76"/>
      <c r="F224" s="77" t="s">
        <v>267</v>
      </c>
      <c r="G224" s="78" t="s">
        <v>345</v>
      </c>
      <c r="H224" s="75"/>
      <c r="I224" s="79" t="n">
        <f aca="false">A224</f>
        <v>1.5</v>
      </c>
      <c r="J224" s="80" t="n">
        <f aca="false">'Formulário de Solicitação de Co'!F273</f>
        <v>0</v>
      </c>
      <c r="K224" s="81" t="n">
        <f aca="false">J224*I224</f>
        <v>0</v>
      </c>
    </row>
    <row r="225" s="31" customFormat="true" ht="35.05" hidden="false" customHeight="false" outlineLevel="0" collapsed="false">
      <c r="A225" s="74" t="n">
        <v>1.5</v>
      </c>
      <c r="B225" s="74" t="n">
        <v>0</v>
      </c>
      <c r="C225" s="75" t="n">
        <v>223</v>
      </c>
      <c r="D225" s="76"/>
      <c r="E225" s="76"/>
      <c r="F225" s="77" t="s">
        <v>268</v>
      </c>
      <c r="G225" s="78" t="s">
        <v>345</v>
      </c>
      <c r="H225" s="75"/>
      <c r="I225" s="79" t="n">
        <f aca="false">A225</f>
        <v>1.5</v>
      </c>
      <c r="J225" s="80" t="n">
        <f aca="false">'Formulário de Solicitação de Co'!F274</f>
        <v>0</v>
      </c>
      <c r="K225" s="81" t="n">
        <f aca="false">J225*I225</f>
        <v>0</v>
      </c>
    </row>
    <row r="226" s="31" customFormat="true" ht="35.05" hidden="false" customHeight="false" outlineLevel="0" collapsed="false">
      <c r="A226" s="74" t="n">
        <v>1.5</v>
      </c>
      <c r="B226" s="74" t="n">
        <v>0</v>
      </c>
      <c r="C226" s="75" t="n">
        <v>224</v>
      </c>
      <c r="D226" s="76"/>
      <c r="E226" s="76"/>
      <c r="F226" s="77" t="s">
        <v>269</v>
      </c>
      <c r="G226" s="78" t="s">
        <v>345</v>
      </c>
      <c r="H226" s="75"/>
      <c r="I226" s="79" t="n">
        <f aca="false">A226</f>
        <v>1.5</v>
      </c>
      <c r="J226" s="80" t="n">
        <f aca="false">'Formulário de Solicitação de Co'!F275</f>
        <v>0</v>
      </c>
      <c r="K226" s="81" t="n">
        <f aca="false">J226*I226</f>
        <v>0</v>
      </c>
    </row>
    <row r="227" s="31" customFormat="true" ht="35.05" hidden="false" customHeight="false" outlineLevel="0" collapsed="false">
      <c r="A227" s="74" t="n">
        <v>1.5</v>
      </c>
      <c r="B227" s="74" t="n">
        <v>0</v>
      </c>
      <c r="C227" s="75" t="n">
        <v>225</v>
      </c>
      <c r="D227" s="76"/>
      <c r="E227" s="76"/>
      <c r="F227" s="77" t="s">
        <v>270</v>
      </c>
      <c r="G227" s="78" t="s">
        <v>345</v>
      </c>
      <c r="H227" s="75"/>
      <c r="I227" s="79" t="n">
        <f aca="false">A227</f>
        <v>1.5</v>
      </c>
      <c r="J227" s="80" t="n">
        <f aca="false">'Formulário de Solicitação de Co'!F276</f>
        <v>0</v>
      </c>
      <c r="K227" s="81" t="n">
        <f aca="false">J227*I227</f>
        <v>0</v>
      </c>
    </row>
    <row r="228" s="31" customFormat="true" ht="35.05" hidden="false" customHeight="false" outlineLevel="0" collapsed="false">
      <c r="A228" s="74" t="n">
        <v>1.5</v>
      </c>
      <c r="B228" s="74" t="n">
        <v>0</v>
      </c>
      <c r="C228" s="75" t="n">
        <v>226</v>
      </c>
      <c r="D228" s="76"/>
      <c r="E228" s="76"/>
      <c r="F228" s="77" t="s">
        <v>271</v>
      </c>
      <c r="G228" s="78" t="s">
        <v>345</v>
      </c>
      <c r="H228" s="75"/>
      <c r="I228" s="79" t="n">
        <f aca="false">A228</f>
        <v>1.5</v>
      </c>
      <c r="J228" s="80" t="n">
        <f aca="false">'Formulário de Solicitação de Co'!F277</f>
        <v>0</v>
      </c>
      <c r="K228" s="81" t="n">
        <f aca="false">J228*I228</f>
        <v>0</v>
      </c>
    </row>
    <row r="229" s="31" customFormat="true" ht="35.05" hidden="false" customHeight="false" outlineLevel="0" collapsed="false">
      <c r="A229" s="74" t="n">
        <v>1.5</v>
      </c>
      <c r="B229" s="74" t="n">
        <v>0</v>
      </c>
      <c r="C229" s="75" t="n">
        <v>227</v>
      </c>
      <c r="D229" s="76"/>
      <c r="E229" s="76"/>
      <c r="F229" s="77" t="s">
        <v>272</v>
      </c>
      <c r="G229" s="78" t="s">
        <v>345</v>
      </c>
      <c r="H229" s="75"/>
      <c r="I229" s="79" t="n">
        <f aca="false">A229</f>
        <v>1.5</v>
      </c>
      <c r="J229" s="80" t="n">
        <f aca="false">'Formulário de Solicitação de Co'!F278</f>
        <v>0</v>
      </c>
      <c r="K229" s="81" t="n">
        <f aca="false">J229*I229</f>
        <v>0</v>
      </c>
    </row>
    <row r="230" s="31" customFormat="true" ht="35.05" hidden="false" customHeight="false" outlineLevel="0" collapsed="false">
      <c r="A230" s="74" t="n">
        <v>1.5</v>
      </c>
      <c r="B230" s="74" t="n">
        <v>0</v>
      </c>
      <c r="C230" s="75" t="n">
        <v>228</v>
      </c>
      <c r="D230" s="76"/>
      <c r="E230" s="76"/>
      <c r="F230" s="77" t="s">
        <v>273</v>
      </c>
      <c r="G230" s="78" t="s">
        <v>345</v>
      </c>
      <c r="H230" s="75"/>
      <c r="I230" s="79" t="n">
        <f aca="false">A230</f>
        <v>1.5</v>
      </c>
      <c r="J230" s="80" t="n">
        <f aca="false">'Formulário de Solicitação de Co'!F279</f>
        <v>0</v>
      </c>
      <c r="K230" s="81" t="n">
        <f aca="false">J230*I230</f>
        <v>0</v>
      </c>
    </row>
    <row r="231" s="31" customFormat="true" ht="35.05" hidden="false" customHeight="false" outlineLevel="0" collapsed="false">
      <c r="A231" s="74" t="n">
        <v>1.5</v>
      </c>
      <c r="B231" s="74" t="n">
        <v>0</v>
      </c>
      <c r="C231" s="75" t="n">
        <v>229</v>
      </c>
      <c r="D231" s="76"/>
      <c r="E231" s="76"/>
      <c r="F231" s="77" t="s">
        <v>274</v>
      </c>
      <c r="G231" s="78" t="s">
        <v>345</v>
      </c>
      <c r="H231" s="75"/>
      <c r="I231" s="79" t="n">
        <f aca="false">A231</f>
        <v>1.5</v>
      </c>
      <c r="J231" s="80" t="n">
        <f aca="false">'Formulário de Solicitação de Co'!F280</f>
        <v>0</v>
      </c>
      <c r="K231" s="81" t="n">
        <f aca="false">J231*I231</f>
        <v>0</v>
      </c>
    </row>
    <row r="232" s="31" customFormat="true" ht="35.05" hidden="false" customHeight="false" outlineLevel="0" collapsed="false">
      <c r="A232" s="74" t="n">
        <v>3.41</v>
      </c>
      <c r="B232" s="74" t="n">
        <v>0</v>
      </c>
      <c r="C232" s="75" t="n">
        <v>230</v>
      </c>
      <c r="D232" s="76"/>
      <c r="E232" s="76"/>
      <c r="F232" s="77" t="s">
        <v>275</v>
      </c>
      <c r="G232" s="78" t="s">
        <v>345</v>
      </c>
      <c r="H232" s="75"/>
      <c r="I232" s="79" t="n">
        <f aca="false">A232</f>
        <v>3.41</v>
      </c>
      <c r="J232" s="80" t="n">
        <f aca="false">'Formulário de Solicitação de Co'!F281</f>
        <v>0</v>
      </c>
      <c r="K232" s="81" t="n">
        <f aca="false">J232*I232</f>
        <v>0</v>
      </c>
    </row>
    <row r="233" s="31" customFormat="true" ht="35.05" hidden="false" customHeight="false" outlineLevel="0" collapsed="false">
      <c r="A233" s="74" t="n">
        <v>3.41</v>
      </c>
      <c r="B233" s="74" t="n">
        <v>0</v>
      </c>
      <c r="C233" s="75" t="n">
        <v>231</v>
      </c>
      <c r="D233" s="76"/>
      <c r="E233" s="76"/>
      <c r="F233" s="77" t="s">
        <v>276</v>
      </c>
      <c r="G233" s="78" t="s">
        <v>345</v>
      </c>
      <c r="H233" s="75"/>
      <c r="I233" s="79" t="n">
        <f aca="false">A233</f>
        <v>3.41</v>
      </c>
      <c r="J233" s="80" t="n">
        <f aca="false">'Formulário de Solicitação de Co'!F282</f>
        <v>0</v>
      </c>
      <c r="K233" s="81" t="n">
        <f aca="false">J233*I233</f>
        <v>0</v>
      </c>
    </row>
    <row r="234" s="31" customFormat="true" ht="35.05" hidden="false" customHeight="false" outlineLevel="0" collapsed="false">
      <c r="A234" s="74" t="n">
        <v>3.41</v>
      </c>
      <c r="B234" s="74" t="n">
        <v>0</v>
      </c>
      <c r="C234" s="75" t="n">
        <v>232</v>
      </c>
      <c r="D234" s="76"/>
      <c r="E234" s="76"/>
      <c r="F234" s="77" t="s">
        <v>277</v>
      </c>
      <c r="G234" s="78" t="s">
        <v>345</v>
      </c>
      <c r="H234" s="75"/>
      <c r="I234" s="79" t="n">
        <f aca="false">A234</f>
        <v>3.41</v>
      </c>
      <c r="J234" s="80" t="n">
        <f aca="false">'Formulário de Solicitação de Co'!F283</f>
        <v>0</v>
      </c>
      <c r="K234" s="81" t="n">
        <f aca="false">J234*I234</f>
        <v>0</v>
      </c>
    </row>
    <row r="235" s="31" customFormat="true" ht="35.05" hidden="false" customHeight="false" outlineLevel="0" collapsed="false">
      <c r="A235" s="74" t="n">
        <v>3.41</v>
      </c>
      <c r="B235" s="74" t="n">
        <v>0</v>
      </c>
      <c r="C235" s="75" t="n">
        <v>233</v>
      </c>
      <c r="D235" s="76"/>
      <c r="E235" s="76"/>
      <c r="F235" s="77" t="s">
        <v>278</v>
      </c>
      <c r="G235" s="78" t="s">
        <v>345</v>
      </c>
      <c r="H235" s="75"/>
      <c r="I235" s="79" t="n">
        <f aca="false">A235</f>
        <v>3.41</v>
      </c>
      <c r="J235" s="80" t="n">
        <f aca="false">'Formulário de Solicitação de Co'!F284</f>
        <v>0</v>
      </c>
      <c r="K235" s="81" t="n">
        <f aca="false">J235*I235</f>
        <v>0</v>
      </c>
    </row>
    <row r="236" s="31" customFormat="true" ht="35.05" hidden="false" customHeight="false" outlineLevel="0" collapsed="false">
      <c r="A236" s="74" t="n">
        <v>3.41</v>
      </c>
      <c r="B236" s="74" t="n">
        <v>0</v>
      </c>
      <c r="C236" s="75" t="n">
        <v>234</v>
      </c>
      <c r="D236" s="76"/>
      <c r="E236" s="76"/>
      <c r="F236" s="77" t="s">
        <v>279</v>
      </c>
      <c r="G236" s="78" t="s">
        <v>345</v>
      </c>
      <c r="H236" s="75"/>
      <c r="I236" s="79" t="n">
        <f aca="false">A236</f>
        <v>3.41</v>
      </c>
      <c r="J236" s="80" t="n">
        <f aca="false">'Formulário de Solicitação de Co'!F285</f>
        <v>0</v>
      </c>
      <c r="K236" s="81" t="n">
        <f aca="false">J236*I236</f>
        <v>0</v>
      </c>
    </row>
    <row r="237" s="31" customFormat="true" ht="35.05" hidden="false" customHeight="false" outlineLevel="0" collapsed="false">
      <c r="A237" s="74" t="n">
        <v>3.41</v>
      </c>
      <c r="B237" s="74" t="n">
        <v>0</v>
      </c>
      <c r="C237" s="75" t="n">
        <v>235</v>
      </c>
      <c r="D237" s="76"/>
      <c r="E237" s="76"/>
      <c r="F237" s="77" t="s">
        <v>280</v>
      </c>
      <c r="G237" s="78" t="s">
        <v>345</v>
      </c>
      <c r="H237" s="75"/>
      <c r="I237" s="79" t="n">
        <f aca="false">A237</f>
        <v>3.41</v>
      </c>
      <c r="J237" s="80" t="n">
        <f aca="false">'Formulário de Solicitação de Co'!F286</f>
        <v>0</v>
      </c>
      <c r="K237" s="81" t="n">
        <f aca="false">J237*I237</f>
        <v>0</v>
      </c>
    </row>
    <row r="238" s="31" customFormat="true" ht="35.05" hidden="false" customHeight="false" outlineLevel="0" collapsed="false">
      <c r="A238" s="74" t="n">
        <v>3.41</v>
      </c>
      <c r="B238" s="74" t="n">
        <v>0</v>
      </c>
      <c r="C238" s="75" t="n">
        <v>236</v>
      </c>
      <c r="D238" s="76"/>
      <c r="E238" s="76"/>
      <c r="F238" s="77" t="s">
        <v>281</v>
      </c>
      <c r="G238" s="78" t="s">
        <v>345</v>
      </c>
      <c r="H238" s="75"/>
      <c r="I238" s="79" t="n">
        <f aca="false">A238</f>
        <v>3.41</v>
      </c>
      <c r="J238" s="80" t="n">
        <f aca="false">'Formulário de Solicitação de Co'!F287</f>
        <v>0</v>
      </c>
      <c r="K238" s="81" t="n">
        <f aca="false">J238*I238</f>
        <v>0</v>
      </c>
    </row>
    <row r="239" s="31" customFormat="true" ht="35.05" hidden="false" customHeight="false" outlineLevel="0" collapsed="false">
      <c r="A239" s="74" t="n">
        <v>3.41</v>
      </c>
      <c r="B239" s="74" t="n">
        <v>0</v>
      </c>
      <c r="C239" s="75" t="n">
        <v>237</v>
      </c>
      <c r="D239" s="76"/>
      <c r="E239" s="76"/>
      <c r="F239" s="77" t="s">
        <v>282</v>
      </c>
      <c r="G239" s="78" t="s">
        <v>345</v>
      </c>
      <c r="H239" s="75"/>
      <c r="I239" s="79" t="n">
        <f aca="false">A239</f>
        <v>3.41</v>
      </c>
      <c r="J239" s="80" t="n">
        <f aca="false">'Formulário de Solicitação de Co'!F288</f>
        <v>0</v>
      </c>
      <c r="K239" s="81" t="n">
        <f aca="false">J239*I239</f>
        <v>0</v>
      </c>
    </row>
    <row r="240" s="31" customFormat="true" ht="35.05" hidden="false" customHeight="false" outlineLevel="0" collapsed="false">
      <c r="A240" s="74" t="n">
        <v>3.41</v>
      </c>
      <c r="B240" s="74" t="n">
        <v>0</v>
      </c>
      <c r="C240" s="75" t="n">
        <v>238</v>
      </c>
      <c r="D240" s="76"/>
      <c r="E240" s="76"/>
      <c r="F240" s="77" t="s">
        <v>283</v>
      </c>
      <c r="G240" s="78" t="s">
        <v>345</v>
      </c>
      <c r="H240" s="75"/>
      <c r="I240" s="79" t="n">
        <f aca="false">A240</f>
        <v>3.41</v>
      </c>
      <c r="J240" s="80" t="n">
        <f aca="false">'Formulário de Solicitação de Co'!F289</f>
        <v>0</v>
      </c>
      <c r="K240" s="81" t="n">
        <f aca="false">J240*I240</f>
        <v>0</v>
      </c>
    </row>
    <row r="241" s="31" customFormat="true" ht="35.05" hidden="false" customHeight="false" outlineLevel="0" collapsed="false">
      <c r="A241" s="74" t="n">
        <v>3.41</v>
      </c>
      <c r="B241" s="74" t="n">
        <v>0</v>
      </c>
      <c r="C241" s="75" t="n">
        <v>239</v>
      </c>
      <c r="D241" s="76"/>
      <c r="E241" s="76"/>
      <c r="F241" s="77" t="s">
        <v>284</v>
      </c>
      <c r="G241" s="78" t="s">
        <v>345</v>
      </c>
      <c r="H241" s="75"/>
      <c r="I241" s="79" t="n">
        <f aca="false">A241</f>
        <v>3.41</v>
      </c>
      <c r="J241" s="80" t="n">
        <f aca="false">'Formulário de Solicitação de Co'!F290</f>
        <v>0</v>
      </c>
      <c r="K241" s="81" t="n">
        <f aca="false">J241*I241</f>
        <v>0</v>
      </c>
    </row>
    <row r="242" s="31" customFormat="true" ht="35.05" hidden="false" customHeight="false" outlineLevel="0" collapsed="false">
      <c r="A242" s="74" t="n">
        <v>3.41</v>
      </c>
      <c r="B242" s="74" t="n">
        <v>0</v>
      </c>
      <c r="C242" s="75" t="n">
        <v>240</v>
      </c>
      <c r="D242" s="76"/>
      <c r="E242" s="76"/>
      <c r="F242" s="77" t="s">
        <v>285</v>
      </c>
      <c r="G242" s="78" t="s">
        <v>345</v>
      </c>
      <c r="H242" s="75"/>
      <c r="I242" s="79" t="n">
        <f aca="false">A242</f>
        <v>3.41</v>
      </c>
      <c r="J242" s="80" t="n">
        <f aca="false">'Formulário de Solicitação de Co'!F291</f>
        <v>0</v>
      </c>
      <c r="K242" s="81" t="n">
        <f aca="false">J242*I242</f>
        <v>0</v>
      </c>
    </row>
    <row r="243" s="31" customFormat="true" ht="35.05" hidden="false" customHeight="false" outlineLevel="0" collapsed="false">
      <c r="A243" s="74" t="n">
        <v>3.41</v>
      </c>
      <c r="B243" s="74" t="n">
        <v>0</v>
      </c>
      <c r="C243" s="75" t="n">
        <v>241</v>
      </c>
      <c r="D243" s="76"/>
      <c r="E243" s="76"/>
      <c r="F243" s="77" t="s">
        <v>286</v>
      </c>
      <c r="G243" s="78" t="s">
        <v>345</v>
      </c>
      <c r="H243" s="75"/>
      <c r="I243" s="79" t="n">
        <f aca="false">A243</f>
        <v>3.41</v>
      </c>
      <c r="J243" s="80" t="n">
        <f aca="false">'Formulário de Solicitação de Co'!F292</f>
        <v>0</v>
      </c>
      <c r="K243" s="81" t="n">
        <f aca="false">J243*I243</f>
        <v>0</v>
      </c>
    </row>
    <row r="244" s="31" customFormat="true" ht="35.05" hidden="false" customHeight="false" outlineLevel="0" collapsed="false">
      <c r="A244" s="74" t="n">
        <v>3.41</v>
      </c>
      <c r="B244" s="74" t="n">
        <v>0</v>
      </c>
      <c r="C244" s="75" t="n">
        <v>242</v>
      </c>
      <c r="D244" s="76"/>
      <c r="E244" s="76"/>
      <c r="F244" s="77" t="s">
        <v>287</v>
      </c>
      <c r="G244" s="78" t="s">
        <v>345</v>
      </c>
      <c r="H244" s="75"/>
      <c r="I244" s="79" t="n">
        <f aca="false">A244</f>
        <v>3.41</v>
      </c>
      <c r="J244" s="80" t="n">
        <f aca="false">'Formulário de Solicitação de Co'!F293</f>
        <v>0</v>
      </c>
      <c r="K244" s="81" t="n">
        <f aca="false">J244*I244</f>
        <v>0</v>
      </c>
    </row>
    <row r="245" s="31" customFormat="true" ht="35.05" hidden="false" customHeight="false" outlineLevel="0" collapsed="false">
      <c r="A245" s="74" t="n">
        <v>3.41</v>
      </c>
      <c r="B245" s="74" t="n">
        <v>0</v>
      </c>
      <c r="C245" s="75" t="n">
        <v>243</v>
      </c>
      <c r="D245" s="76"/>
      <c r="E245" s="76"/>
      <c r="F245" s="77" t="s">
        <v>288</v>
      </c>
      <c r="G245" s="78" t="s">
        <v>345</v>
      </c>
      <c r="H245" s="75"/>
      <c r="I245" s="79" t="n">
        <f aca="false">A245</f>
        <v>3.41</v>
      </c>
      <c r="J245" s="80" t="n">
        <f aca="false">'Formulário de Solicitação de Co'!F294</f>
        <v>0</v>
      </c>
      <c r="K245" s="81" t="n">
        <f aca="false">J245*I245</f>
        <v>0</v>
      </c>
    </row>
    <row r="246" s="31" customFormat="true" ht="35.05" hidden="false" customHeight="false" outlineLevel="0" collapsed="false">
      <c r="A246" s="74" t="n">
        <v>3.41</v>
      </c>
      <c r="B246" s="74" t="n">
        <v>0</v>
      </c>
      <c r="C246" s="75" t="n">
        <v>244</v>
      </c>
      <c r="D246" s="76"/>
      <c r="E246" s="76"/>
      <c r="F246" s="77" t="s">
        <v>289</v>
      </c>
      <c r="G246" s="78" t="s">
        <v>345</v>
      </c>
      <c r="H246" s="75"/>
      <c r="I246" s="79" t="n">
        <f aca="false">A246</f>
        <v>3.41</v>
      </c>
      <c r="J246" s="80" t="n">
        <f aca="false">'Formulário de Solicitação de Co'!F295</f>
        <v>0</v>
      </c>
      <c r="K246" s="81" t="n">
        <f aca="false">J246*I246</f>
        <v>0</v>
      </c>
    </row>
    <row r="247" s="31" customFormat="true" ht="91" hidden="false" customHeight="false" outlineLevel="0" collapsed="false">
      <c r="A247" s="74" t="n">
        <v>73.36</v>
      </c>
      <c r="B247" s="74" t="n">
        <v>0</v>
      </c>
      <c r="C247" s="75" t="n">
        <v>245</v>
      </c>
      <c r="D247" s="76"/>
      <c r="E247" s="76"/>
      <c r="F247" s="77" t="s">
        <v>290</v>
      </c>
      <c r="G247" s="78" t="s">
        <v>352</v>
      </c>
      <c r="H247" s="75"/>
      <c r="I247" s="79" t="n">
        <f aca="false">A247</f>
        <v>73.36</v>
      </c>
      <c r="J247" s="80" t="n">
        <f aca="false">'Formulário de Solicitação de Co'!F296</f>
        <v>0</v>
      </c>
      <c r="K247" s="81" t="n">
        <f aca="false">J247*I247</f>
        <v>0</v>
      </c>
    </row>
    <row r="248" s="31" customFormat="true" ht="124.6" hidden="false" customHeight="false" outlineLevel="0" collapsed="false">
      <c r="A248" s="74" t="n">
        <v>116.31</v>
      </c>
      <c r="B248" s="74" t="n">
        <v>0</v>
      </c>
      <c r="C248" s="75" t="n">
        <v>246</v>
      </c>
      <c r="D248" s="76"/>
      <c r="E248" s="76"/>
      <c r="F248" s="77" t="s">
        <v>291</v>
      </c>
      <c r="G248" s="78" t="s">
        <v>352</v>
      </c>
      <c r="H248" s="75"/>
      <c r="I248" s="79" t="n">
        <f aca="false">A248</f>
        <v>116.31</v>
      </c>
      <c r="J248" s="80" t="n">
        <f aca="false">'Formulário de Solicitação de Co'!F297</f>
        <v>0</v>
      </c>
      <c r="K248" s="81" t="n">
        <f aca="false">J248*I248</f>
        <v>0</v>
      </c>
    </row>
    <row r="249" s="31" customFormat="true" ht="124.6" hidden="false" customHeight="false" outlineLevel="0" collapsed="false">
      <c r="A249" s="74" t="n">
        <v>197.97</v>
      </c>
      <c r="B249" s="74" t="n">
        <v>0</v>
      </c>
      <c r="C249" s="75" t="n">
        <v>247</v>
      </c>
      <c r="D249" s="76"/>
      <c r="E249" s="76"/>
      <c r="F249" s="77" t="s">
        <v>292</v>
      </c>
      <c r="G249" s="78" t="s">
        <v>357</v>
      </c>
      <c r="H249" s="75"/>
      <c r="I249" s="79" t="n">
        <f aca="false">A249</f>
        <v>197.97</v>
      </c>
      <c r="J249" s="80" t="n">
        <f aca="false">'Formulário de Solicitação de Co'!F298</f>
        <v>0</v>
      </c>
      <c r="K249" s="81" t="n">
        <f aca="false">J249*I249</f>
        <v>0</v>
      </c>
    </row>
    <row r="250" s="31" customFormat="true" ht="124.6" hidden="false" customHeight="false" outlineLevel="0" collapsed="false">
      <c r="A250" s="74" t="n">
        <v>201.65</v>
      </c>
      <c r="B250" s="74" t="n">
        <v>0</v>
      </c>
      <c r="C250" s="75" t="n">
        <v>248</v>
      </c>
      <c r="D250" s="76"/>
      <c r="E250" s="76"/>
      <c r="F250" s="77" t="s">
        <v>293</v>
      </c>
      <c r="G250" s="78" t="s">
        <v>357</v>
      </c>
      <c r="H250" s="75"/>
      <c r="I250" s="79" t="n">
        <f aca="false">A250</f>
        <v>201.65</v>
      </c>
      <c r="J250" s="80" t="n">
        <f aca="false">'Formulário de Solicitação de Co'!F299</f>
        <v>0</v>
      </c>
      <c r="K250" s="81" t="n">
        <f aca="false">J250*I250</f>
        <v>0</v>
      </c>
    </row>
    <row r="251" s="31" customFormat="true" ht="79.85" hidden="false" customHeight="false" outlineLevel="0" collapsed="false">
      <c r="A251" s="74" t="n">
        <v>19.44</v>
      </c>
      <c r="B251" s="74" t="n">
        <v>0</v>
      </c>
      <c r="C251" s="75" t="n">
        <v>249</v>
      </c>
      <c r="D251" s="76"/>
      <c r="E251" s="76"/>
      <c r="F251" s="77" t="s">
        <v>294</v>
      </c>
      <c r="G251" s="78" t="s">
        <v>364</v>
      </c>
      <c r="H251" s="75"/>
      <c r="I251" s="79" t="n">
        <f aca="false">A251</f>
        <v>19.44</v>
      </c>
      <c r="J251" s="80" t="n">
        <f aca="false">'Formulário de Solicitação de Co'!F300</f>
        <v>0</v>
      </c>
      <c r="K251" s="81" t="n">
        <f aca="false">J251*I251</f>
        <v>0</v>
      </c>
    </row>
    <row r="252" s="31" customFormat="true" ht="79.85" hidden="false" customHeight="false" outlineLevel="0" collapsed="false">
      <c r="A252" s="74" t="n">
        <v>21.29</v>
      </c>
      <c r="B252" s="74" t="n">
        <v>0</v>
      </c>
      <c r="C252" s="75" t="n">
        <v>250</v>
      </c>
      <c r="D252" s="76"/>
      <c r="E252" s="76"/>
      <c r="F252" s="77" t="s">
        <v>295</v>
      </c>
      <c r="G252" s="78" t="s">
        <v>364</v>
      </c>
      <c r="H252" s="75"/>
      <c r="I252" s="79" t="n">
        <f aca="false">A252</f>
        <v>21.29</v>
      </c>
      <c r="J252" s="80" t="n">
        <f aca="false">'Formulário de Solicitação de Co'!F301</f>
        <v>0</v>
      </c>
      <c r="K252" s="81" t="n">
        <f aca="false">J252*I252</f>
        <v>0</v>
      </c>
    </row>
    <row r="253" s="31" customFormat="true" ht="113.4" hidden="false" customHeight="false" outlineLevel="0" collapsed="false">
      <c r="A253" s="74" t="n">
        <v>235.76</v>
      </c>
      <c r="B253" s="74" t="n">
        <v>0</v>
      </c>
      <c r="C253" s="75" t="n">
        <v>251</v>
      </c>
      <c r="D253" s="76"/>
      <c r="E253" s="76"/>
      <c r="F253" s="77" t="s">
        <v>296</v>
      </c>
      <c r="G253" s="78" t="s">
        <v>352</v>
      </c>
      <c r="H253" s="75"/>
      <c r="I253" s="79" t="n">
        <f aca="false">A253</f>
        <v>235.76</v>
      </c>
      <c r="J253" s="80" t="n">
        <f aca="false">'Formulário de Solicitação de Co'!F302</f>
        <v>0</v>
      </c>
      <c r="K253" s="81" t="n">
        <f aca="false">J253*I253</f>
        <v>0</v>
      </c>
    </row>
    <row r="254" s="31" customFormat="true" ht="102.2" hidden="false" customHeight="false" outlineLevel="0" collapsed="false">
      <c r="A254" s="74" t="n">
        <v>78.54</v>
      </c>
      <c r="B254" s="74" t="n">
        <v>0</v>
      </c>
      <c r="C254" s="75" t="n">
        <v>252</v>
      </c>
      <c r="D254" s="76"/>
      <c r="E254" s="76"/>
      <c r="F254" s="77" t="s">
        <v>297</v>
      </c>
      <c r="G254" s="78" t="s">
        <v>352</v>
      </c>
      <c r="H254" s="75"/>
      <c r="I254" s="79" t="n">
        <f aca="false">A254</f>
        <v>78.54</v>
      </c>
      <c r="J254" s="80" t="n">
        <f aca="false">'Formulário de Solicitação de Co'!F303</f>
        <v>0</v>
      </c>
      <c r="K254" s="81" t="n">
        <f aca="false">J254*I254</f>
        <v>0</v>
      </c>
    </row>
    <row r="255" s="31" customFormat="true" ht="102.2" hidden="false" customHeight="false" outlineLevel="0" collapsed="false">
      <c r="A255" s="74" t="n">
        <v>87.95</v>
      </c>
      <c r="B255" s="74" t="n">
        <v>0</v>
      </c>
      <c r="C255" s="75" t="n">
        <v>253</v>
      </c>
      <c r="D255" s="76"/>
      <c r="E255" s="76"/>
      <c r="F255" s="77" t="s">
        <v>298</v>
      </c>
      <c r="G255" s="78" t="s">
        <v>352</v>
      </c>
      <c r="H255" s="75"/>
      <c r="I255" s="79" t="n">
        <f aca="false">A255</f>
        <v>87.95</v>
      </c>
      <c r="J255" s="80" t="n">
        <f aca="false">'Formulário de Solicitação de Co'!F304</f>
        <v>0</v>
      </c>
      <c r="K255" s="81" t="n">
        <f aca="false">J255*I255</f>
        <v>0</v>
      </c>
    </row>
    <row r="256" s="31" customFormat="true" ht="91" hidden="false" customHeight="false" outlineLevel="0" collapsed="false">
      <c r="A256" s="74" t="n">
        <v>101.12</v>
      </c>
      <c r="B256" s="74" t="n">
        <v>0</v>
      </c>
      <c r="C256" s="75" t="n">
        <v>254</v>
      </c>
      <c r="D256" s="76"/>
      <c r="E256" s="76"/>
      <c r="F256" s="77" t="s">
        <v>299</v>
      </c>
      <c r="G256" s="78" t="s">
        <v>352</v>
      </c>
      <c r="H256" s="75"/>
      <c r="I256" s="79" t="n">
        <f aca="false">A256</f>
        <v>101.12</v>
      </c>
      <c r="J256" s="80" t="n">
        <f aca="false">'Formulário de Solicitação de Co'!F305</f>
        <v>0</v>
      </c>
      <c r="K256" s="81" t="n">
        <f aca="false">J256*I256</f>
        <v>0</v>
      </c>
    </row>
    <row r="257" s="31" customFormat="true" ht="79.85" hidden="false" customHeight="false" outlineLevel="0" collapsed="false">
      <c r="A257" s="74" t="n">
        <v>111.02</v>
      </c>
      <c r="B257" s="74" t="n">
        <v>0</v>
      </c>
      <c r="C257" s="75" t="n">
        <v>255</v>
      </c>
      <c r="D257" s="76"/>
      <c r="E257" s="76"/>
      <c r="F257" s="77" t="s">
        <v>300</v>
      </c>
      <c r="G257" s="78" t="s">
        <v>352</v>
      </c>
      <c r="H257" s="75"/>
      <c r="I257" s="79" t="n">
        <f aca="false">A257</f>
        <v>111.02</v>
      </c>
      <c r="J257" s="80" t="n">
        <f aca="false">'Formulário de Solicitação de Co'!F306</f>
        <v>0</v>
      </c>
      <c r="K257" s="81" t="n">
        <f aca="false">J257*I257</f>
        <v>0</v>
      </c>
    </row>
    <row r="258" s="31" customFormat="true" ht="79.85" hidden="false" customHeight="false" outlineLevel="0" collapsed="false">
      <c r="A258" s="74" t="n">
        <v>84.82</v>
      </c>
      <c r="B258" s="74" t="n">
        <v>0</v>
      </c>
      <c r="C258" s="75" t="n">
        <v>256</v>
      </c>
      <c r="D258" s="76"/>
      <c r="E258" s="76"/>
      <c r="F258" s="77" t="s">
        <v>301</v>
      </c>
      <c r="G258" s="78" t="s">
        <v>352</v>
      </c>
      <c r="H258" s="75"/>
      <c r="I258" s="79" t="n">
        <f aca="false">A258</f>
        <v>84.82</v>
      </c>
      <c r="J258" s="80" t="n">
        <f aca="false">'Formulário de Solicitação de Co'!F307</f>
        <v>0</v>
      </c>
      <c r="K258" s="81" t="n">
        <f aca="false">J258*I258</f>
        <v>0</v>
      </c>
    </row>
    <row r="259" s="31" customFormat="true" ht="35.05" hidden="false" customHeight="false" outlineLevel="0" collapsed="false">
      <c r="A259" s="74" t="n">
        <v>549.49</v>
      </c>
      <c r="B259" s="74" t="n">
        <v>0</v>
      </c>
      <c r="C259" s="75" t="n">
        <v>257</v>
      </c>
      <c r="D259" s="76"/>
      <c r="E259" s="76"/>
      <c r="F259" s="77" t="s">
        <v>302</v>
      </c>
      <c r="G259" s="78" t="s">
        <v>345</v>
      </c>
      <c r="H259" s="75"/>
      <c r="I259" s="79" t="n">
        <f aca="false">A259</f>
        <v>549.49</v>
      </c>
      <c r="J259" s="80" t="n">
        <f aca="false">'Formulário de Solicitação de Co'!F308</f>
        <v>0</v>
      </c>
      <c r="K259" s="81" t="n">
        <f aca="false">J259*I259</f>
        <v>0</v>
      </c>
    </row>
    <row r="260" s="31" customFormat="true" ht="35.05" hidden="false" customHeight="false" outlineLevel="0" collapsed="false">
      <c r="A260" s="74" t="n">
        <v>155.7</v>
      </c>
      <c r="B260" s="74" t="n">
        <v>0</v>
      </c>
      <c r="C260" s="75" t="n">
        <v>258</v>
      </c>
      <c r="D260" s="76"/>
      <c r="E260" s="76"/>
      <c r="F260" s="77" t="s">
        <v>303</v>
      </c>
      <c r="G260" s="78" t="s">
        <v>345</v>
      </c>
      <c r="H260" s="75"/>
      <c r="I260" s="79" t="n">
        <f aca="false">A260</f>
        <v>155.7</v>
      </c>
      <c r="J260" s="80" t="n">
        <f aca="false">'Formulário de Solicitação de Co'!F309</f>
        <v>0</v>
      </c>
      <c r="K260" s="81" t="n">
        <f aca="false">J260*I260</f>
        <v>0</v>
      </c>
    </row>
    <row r="261" s="31" customFormat="true" ht="35.05" hidden="false" customHeight="false" outlineLevel="0" collapsed="false">
      <c r="A261" s="74" t="n">
        <v>65.99</v>
      </c>
      <c r="B261" s="74" t="n">
        <v>0</v>
      </c>
      <c r="C261" s="75" t="n">
        <v>259</v>
      </c>
      <c r="D261" s="76"/>
      <c r="E261" s="76"/>
      <c r="F261" s="77" t="s">
        <v>304</v>
      </c>
      <c r="G261" s="78" t="s">
        <v>345</v>
      </c>
      <c r="H261" s="75"/>
      <c r="I261" s="79" t="n">
        <f aca="false">A261</f>
        <v>65.99</v>
      </c>
      <c r="J261" s="80" t="n">
        <f aca="false">'Formulário de Solicitação de Co'!F310</f>
        <v>0</v>
      </c>
      <c r="K261" s="81" t="n">
        <f aca="false">J261*I261</f>
        <v>0</v>
      </c>
    </row>
    <row r="262" s="31" customFormat="true" ht="35.05" hidden="false" customHeight="false" outlineLevel="0" collapsed="false">
      <c r="A262" s="74" t="n">
        <v>227.73</v>
      </c>
      <c r="B262" s="74" t="n">
        <v>0</v>
      </c>
      <c r="C262" s="75" t="n">
        <v>260</v>
      </c>
      <c r="D262" s="76"/>
      <c r="E262" s="76"/>
      <c r="F262" s="77" t="s">
        <v>305</v>
      </c>
      <c r="G262" s="78" t="s">
        <v>345</v>
      </c>
      <c r="H262" s="75"/>
      <c r="I262" s="79" t="n">
        <f aca="false">A262</f>
        <v>227.73</v>
      </c>
      <c r="J262" s="80" t="n">
        <f aca="false">'Formulário de Solicitação de Co'!F311</f>
        <v>0</v>
      </c>
      <c r="K262" s="81" t="n">
        <f aca="false">J262*I262</f>
        <v>0</v>
      </c>
    </row>
    <row r="263" s="31" customFormat="true" ht="35.05" hidden="false" customHeight="false" outlineLevel="0" collapsed="false">
      <c r="A263" s="74" t="n">
        <v>245.44</v>
      </c>
      <c r="B263" s="74" t="n">
        <v>0</v>
      </c>
      <c r="C263" s="75" t="n">
        <v>261</v>
      </c>
      <c r="D263" s="76"/>
      <c r="E263" s="76"/>
      <c r="F263" s="77" t="s">
        <v>306</v>
      </c>
      <c r="G263" s="78" t="s">
        <v>345</v>
      </c>
      <c r="H263" s="75"/>
      <c r="I263" s="79" t="n">
        <f aca="false">A263</f>
        <v>245.44</v>
      </c>
      <c r="J263" s="80" t="n">
        <f aca="false">'Formulário de Solicitação de Co'!F312</f>
        <v>0</v>
      </c>
      <c r="K263" s="81" t="n">
        <f aca="false">J263*I263</f>
        <v>0</v>
      </c>
    </row>
    <row r="264" s="31" customFormat="true" ht="23.85" hidden="false" customHeight="false" outlineLevel="0" collapsed="false">
      <c r="A264" s="74" t="n">
        <v>178.63</v>
      </c>
      <c r="B264" s="74" t="n">
        <v>0</v>
      </c>
      <c r="C264" s="75" t="n">
        <v>262</v>
      </c>
      <c r="D264" s="76"/>
      <c r="E264" s="76"/>
      <c r="F264" s="77" t="s">
        <v>307</v>
      </c>
      <c r="G264" s="78" t="s">
        <v>345</v>
      </c>
      <c r="H264" s="75"/>
      <c r="I264" s="79" t="n">
        <f aca="false">A264</f>
        <v>178.63</v>
      </c>
      <c r="J264" s="80" t="n">
        <f aca="false">'Formulário de Solicitação de Co'!F313</f>
        <v>0</v>
      </c>
      <c r="K264" s="81" t="n">
        <f aca="false">J264*I264</f>
        <v>0</v>
      </c>
    </row>
    <row r="265" s="31" customFormat="true" ht="23.85" hidden="false" customHeight="false" outlineLevel="0" collapsed="false">
      <c r="A265" s="74" t="n">
        <v>29.1</v>
      </c>
      <c r="B265" s="74" t="n">
        <v>0</v>
      </c>
      <c r="C265" s="75" t="n">
        <v>263</v>
      </c>
      <c r="D265" s="76"/>
      <c r="E265" s="76"/>
      <c r="F265" s="77" t="s">
        <v>308</v>
      </c>
      <c r="G265" s="78" t="s">
        <v>345</v>
      </c>
      <c r="H265" s="75"/>
      <c r="I265" s="79" t="n">
        <f aca="false">A265</f>
        <v>29.1</v>
      </c>
      <c r="J265" s="80" t="n">
        <f aca="false">'Formulário de Solicitação de Co'!F314</f>
        <v>0</v>
      </c>
      <c r="K265" s="81" t="n">
        <f aca="false">J265*I265</f>
        <v>0</v>
      </c>
    </row>
    <row r="266" s="31" customFormat="true" ht="102.2" hidden="false" customHeight="false" outlineLevel="0" collapsed="false">
      <c r="A266" s="74" t="n">
        <v>173.03</v>
      </c>
      <c r="B266" s="74" t="n">
        <v>0</v>
      </c>
      <c r="C266" s="75" t="n">
        <v>264</v>
      </c>
      <c r="D266" s="76"/>
      <c r="E266" s="76"/>
      <c r="F266" s="77" t="s">
        <v>309</v>
      </c>
      <c r="G266" s="78" t="s">
        <v>352</v>
      </c>
      <c r="H266" s="75"/>
      <c r="I266" s="79" t="n">
        <f aca="false">A266</f>
        <v>173.03</v>
      </c>
      <c r="J266" s="80" t="n">
        <f aca="false">'Formulário de Solicitação de Co'!F315</f>
        <v>0</v>
      </c>
      <c r="K266" s="81" t="n">
        <f aca="false">J266*I266</f>
        <v>0</v>
      </c>
    </row>
    <row r="267" s="31" customFormat="true" ht="102.2" hidden="false" customHeight="false" outlineLevel="0" collapsed="false">
      <c r="A267" s="74" t="n">
        <v>137.13</v>
      </c>
      <c r="B267" s="74" t="n">
        <v>0</v>
      </c>
      <c r="C267" s="75" t="n">
        <v>265</v>
      </c>
      <c r="D267" s="76"/>
      <c r="E267" s="76"/>
      <c r="F267" s="77" t="s">
        <v>310</v>
      </c>
      <c r="G267" s="78" t="s">
        <v>352</v>
      </c>
      <c r="H267" s="75"/>
      <c r="I267" s="79" t="n">
        <f aca="false">A267</f>
        <v>137.13</v>
      </c>
      <c r="J267" s="80" t="n">
        <f aca="false">'Formulário de Solicitação de Co'!F316</f>
        <v>0</v>
      </c>
      <c r="K267" s="81" t="n">
        <f aca="false">J267*I267</f>
        <v>0</v>
      </c>
    </row>
    <row r="268" s="31" customFormat="true" ht="23.85" hidden="false" customHeight="false" outlineLevel="0" collapsed="false">
      <c r="A268" s="74" t="n">
        <v>193.63</v>
      </c>
      <c r="B268" s="74" t="n">
        <v>0</v>
      </c>
      <c r="C268" s="75" t="n">
        <v>266</v>
      </c>
      <c r="D268" s="76"/>
      <c r="E268" s="76"/>
      <c r="F268" s="77" t="s">
        <v>311</v>
      </c>
      <c r="G268" s="78" t="s">
        <v>345</v>
      </c>
      <c r="H268" s="75"/>
      <c r="I268" s="79" t="n">
        <f aca="false">A268</f>
        <v>193.63</v>
      </c>
      <c r="J268" s="80" t="n">
        <f aca="false">'Formulário de Solicitação de Co'!F317</f>
        <v>0</v>
      </c>
      <c r="K268" s="81" t="n">
        <f aca="false">J268*I268</f>
        <v>0</v>
      </c>
    </row>
    <row r="269" s="31" customFormat="true" ht="13.8" hidden="false" customHeight="false" outlineLevel="0" collapsed="false">
      <c r="A269" s="74" t="n">
        <v>0</v>
      </c>
      <c r="B269" s="74" t="n">
        <v>0</v>
      </c>
      <c r="C269" s="75" t="n">
        <v>267</v>
      </c>
      <c r="D269" s="76"/>
      <c r="E269" s="76"/>
      <c r="F269" s="77" t="s">
        <v>312</v>
      </c>
      <c r="G269" s="75"/>
      <c r="H269" s="75"/>
      <c r="I269" s="79" t="n">
        <f aca="false">A269</f>
        <v>0</v>
      </c>
      <c r="J269" s="80" t="n">
        <f aca="false">'Formulário de Solicitação de Co'!F318</f>
        <v>0</v>
      </c>
      <c r="K269" s="81" t="n">
        <f aca="false">J269*I269</f>
        <v>0</v>
      </c>
    </row>
    <row r="270" s="31" customFormat="true" ht="13.8" hidden="false" customHeight="false" outlineLevel="0" collapsed="false">
      <c r="A270" s="74" t="n">
        <v>0</v>
      </c>
      <c r="B270" s="74" t="n">
        <v>0</v>
      </c>
      <c r="C270" s="75" t="n">
        <v>268</v>
      </c>
      <c r="D270" s="76"/>
      <c r="E270" s="76"/>
      <c r="F270" s="77" t="s">
        <v>313</v>
      </c>
      <c r="G270" s="75"/>
      <c r="H270" s="75"/>
      <c r="I270" s="79" t="n">
        <f aca="false">A270</f>
        <v>0</v>
      </c>
      <c r="J270" s="80" t="n">
        <f aca="false">'Formulário de Solicitação de Co'!F319</f>
        <v>0</v>
      </c>
      <c r="K270" s="81" t="n">
        <f aca="false">J270*I270</f>
        <v>0</v>
      </c>
    </row>
    <row r="271" s="31" customFormat="true" ht="13.8" hidden="false" customHeight="false" outlineLevel="0" collapsed="false">
      <c r="A271" s="74" t="n">
        <v>0</v>
      </c>
      <c r="B271" s="74" t="n">
        <v>0</v>
      </c>
      <c r="C271" s="75" t="n">
        <v>269</v>
      </c>
      <c r="D271" s="76"/>
      <c r="E271" s="76"/>
      <c r="F271" s="77" t="s">
        <v>314</v>
      </c>
      <c r="G271" s="75"/>
      <c r="H271" s="75"/>
      <c r="I271" s="79" t="n">
        <f aca="false">A271</f>
        <v>0</v>
      </c>
      <c r="J271" s="80" t="n">
        <f aca="false">'Formulário de Solicitação de Co'!F320</f>
        <v>0</v>
      </c>
      <c r="K271" s="81" t="n">
        <f aca="false">J271*I271</f>
        <v>0</v>
      </c>
    </row>
    <row r="272" s="31" customFormat="true" ht="13.8" hidden="false" customHeight="false" outlineLevel="0" collapsed="false">
      <c r="A272" s="74" t="n">
        <v>0</v>
      </c>
      <c r="B272" s="74" t="n">
        <v>0</v>
      </c>
      <c r="C272" s="75" t="n">
        <v>270</v>
      </c>
      <c r="D272" s="76"/>
      <c r="E272" s="76"/>
      <c r="F272" s="77" t="s">
        <v>315</v>
      </c>
      <c r="G272" s="75"/>
      <c r="H272" s="75"/>
      <c r="I272" s="79" t="n">
        <f aca="false">A272</f>
        <v>0</v>
      </c>
      <c r="J272" s="80" t="n">
        <f aca="false">'Formulário de Solicitação de Co'!F321</f>
        <v>0</v>
      </c>
      <c r="K272" s="81" t="n">
        <f aca="false">J272*I272</f>
        <v>0</v>
      </c>
    </row>
    <row r="273" s="31" customFormat="true" ht="13.8" hidden="false" customHeight="false" outlineLevel="0" collapsed="false">
      <c r="A273" s="74" t="n">
        <v>0</v>
      </c>
      <c r="B273" s="74" t="n">
        <v>0</v>
      </c>
      <c r="C273" s="75" t="n">
        <v>271</v>
      </c>
      <c r="D273" s="76"/>
      <c r="E273" s="76"/>
      <c r="F273" s="77" t="s">
        <v>316</v>
      </c>
      <c r="G273" s="75"/>
      <c r="H273" s="75"/>
      <c r="I273" s="79" t="n">
        <f aca="false">A273</f>
        <v>0</v>
      </c>
      <c r="J273" s="80" t="n">
        <f aca="false">'Formulário de Solicitação de Co'!F322</f>
        <v>0</v>
      </c>
      <c r="K273" s="81" t="n">
        <f aca="false">J273*I273</f>
        <v>0</v>
      </c>
    </row>
    <row r="274" s="31" customFormat="true" ht="13.8" hidden="false" customHeight="false" outlineLevel="0" collapsed="false">
      <c r="A274" s="74" t="n">
        <v>0</v>
      </c>
      <c r="B274" s="74" t="n">
        <v>0</v>
      </c>
      <c r="C274" s="75" t="n">
        <v>272</v>
      </c>
      <c r="D274" s="76"/>
      <c r="E274" s="76"/>
      <c r="F274" s="77" t="s">
        <v>317</v>
      </c>
      <c r="G274" s="75"/>
      <c r="H274" s="75"/>
      <c r="I274" s="79" t="n">
        <f aca="false">A274</f>
        <v>0</v>
      </c>
      <c r="J274" s="80" t="n">
        <f aca="false">'Formulário de Solicitação de Co'!F323</f>
        <v>0</v>
      </c>
      <c r="K274" s="81" t="n">
        <f aca="false">J274*I274</f>
        <v>0</v>
      </c>
    </row>
    <row r="275" s="31" customFormat="true" ht="13.8" hidden="false" customHeight="false" outlineLevel="0" collapsed="false">
      <c r="A275" s="74" t="n">
        <v>0</v>
      </c>
      <c r="B275" s="74" t="n">
        <v>0</v>
      </c>
      <c r="C275" s="75" t="n">
        <v>273</v>
      </c>
      <c r="D275" s="76"/>
      <c r="E275" s="76"/>
      <c r="F275" s="77" t="s">
        <v>318</v>
      </c>
      <c r="G275" s="75"/>
      <c r="H275" s="75"/>
      <c r="I275" s="79" t="n">
        <f aca="false">A275</f>
        <v>0</v>
      </c>
      <c r="J275" s="80" t="n">
        <f aca="false">'Formulário de Solicitação de Co'!F324</f>
        <v>0</v>
      </c>
      <c r="K275" s="81" t="n">
        <f aca="false">J275*I275</f>
        <v>0</v>
      </c>
    </row>
    <row r="276" s="31" customFormat="true" ht="23.85" hidden="false" customHeight="false" outlineLevel="0" collapsed="false">
      <c r="A276" s="74" t="n">
        <v>0</v>
      </c>
      <c r="B276" s="74" t="n">
        <v>0</v>
      </c>
      <c r="C276" s="75" t="n">
        <v>274</v>
      </c>
      <c r="D276" s="76"/>
      <c r="E276" s="76"/>
      <c r="F276" s="77" t="s">
        <v>319</v>
      </c>
      <c r="G276" s="75"/>
      <c r="H276" s="75"/>
      <c r="I276" s="79" t="n">
        <f aca="false">A276</f>
        <v>0</v>
      </c>
      <c r="J276" s="80" t="n">
        <f aca="false">'Formulário de Solicitação de Co'!F325</f>
        <v>0</v>
      </c>
      <c r="K276" s="81" t="n">
        <f aca="false">J276*I276</f>
        <v>0</v>
      </c>
    </row>
    <row r="277" s="31" customFormat="true" ht="13.8" hidden="false" customHeight="false" outlineLevel="0" collapsed="false">
      <c r="A277" s="74" t="n">
        <v>0</v>
      </c>
      <c r="B277" s="74" t="n">
        <v>0</v>
      </c>
      <c r="C277" s="75" t="n">
        <v>275</v>
      </c>
      <c r="D277" s="76"/>
      <c r="E277" s="76"/>
      <c r="F277" s="77" t="s">
        <v>320</v>
      </c>
      <c r="G277" s="75"/>
      <c r="H277" s="75"/>
      <c r="I277" s="79" t="n">
        <f aca="false">A277</f>
        <v>0</v>
      </c>
      <c r="J277" s="80" t="n">
        <f aca="false">'Formulário de Solicitação de Co'!F326</f>
        <v>0</v>
      </c>
      <c r="K277" s="81" t="n">
        <f aca="false">J277*I277</f>
        <v>0</v>
      </c>
    </row>
    <row r="278" s="31" customFormat="true" ht="13.8" hidden="false" customHeight="false" outlineLevel="0" collapsed="false">
      <c r="A278" s="74" t="n">
        <v>0</v>
      </c>
      <c r="B278" s="74" t="n">
        <v>0</v>
      </c>
      <c r="C278" s="75" t="n">
        <v>276</v>
      </c>
      <c r="D278" s="76"/>
      <c r="E278" s="76"/>
      <c r="F278" s="77" t="s">
        <v>321</v>
      </c>
      <c r="G278" s="75"/>
      <c r="H278" s="75"/>
      <c r="I278" s="79" t="n">
        <f aca="false">A278</f>
        <v>0</v>
      </c>
      <c r="J278" s="80" t="n">
        <f aca="false">'Formulário de Solicitação de Co'!F327</f>
        <v>0</v>
      </c>
      <c r="K278" s="81" t="n">
        <f aca="false">J278*I278</f>
        <v>0</v>
      </c>
    </row>
    <row r="279" s="31" customFormat="true" ht="13.8" hidden="false" customHeight="false" outlineLevel="0" collapsed="false">
      <c r="A279" s="74" t="n">
        <v>0</v>
      </c>
      <c r="B279" s="74" t="n">
        <v>0</v>
      </c>
      <c r="C279" s="75" t="n">
        <v>277</v>
      </c>
      <c r="D279" s="76"/>
      <c r="E279" s="76"/>
      <c r="F279" s="77" t="s">
        <v>322</v>
      </c>
      <c r="G279" s="75"/>
      <c r="H279" s="75"/>
      <c r="I279" s="79" t="n">
        <f aca="false">A279</f>
        <v>0</v>
      </c>
      <c r="J279" s="80" t="n">
        <f aca="false">'Formulário de Solicitação de Co'!F328</f>
        <v>0</v>
      </c>
      <c r="K279" s="81" t="n">
        <f aca="false">J279*I279</f>
        <v>0</v>
      </c>
    </row>
    <row r="280" s="31" customFormat="true" ht="13.8" hidden="false" customHeight="false" outlineLevel="0" collapsed="false">
      <c r="A280" s="74" t="n">
        <v>0</v>
      </c>
      <c r="B280" s="74" t="n">
        <v>0</v>
      </c>
      <c r="C280" s="75" t="n">
        <v>278</v>
      </c>
      <c r="D280" s="76"/>
      <c r="E280" s="76"/>
      <c r="F280" s="77" t="s">
        <v>323</v>
      </c>
      <c r="G280" s="75"/>
      <c r="H280" s="75"/>
      <c r="I280" s="79" t="n">
        <f aca="false">A280</f>
        <v>0</v>
      </c>
      <c r="J280" s="80" t="n">
        <f aca="false">'Formulário de Solicitação de Co'!F329</f>
        <v>0</v>
      </c>
      <c r="K280" s="81" t="n">
        <f aca="false">J280*I280</f>
        <v>0</v>
      </c>
    </row>
    <row r="281" s="31" customFormat="true" ht="13.8" hidden="false" customHeight="false" outlineLevel="0" collapsed="false">
      <c r="A281" s="74" t="n">
        <v>0</v>
      </c>
      <c r="B281" s="74" t="n">
        <v>0</v>
      </c>
      <c r="C281" s="75" t="n">
        <v>279</v>
      </c>
      <c r="D281" s="76"/>
      <c r="E281" s="76"/>
      <c r="F281" s="77" t="s">
        <v>324</v>
      </c>
      <c r="G281" s="75"/>
      <c r="H281" s="75"/>
      <c r="I281" s="79" t="n">
        <f aca="false">A281</f>
        <v>0</v>
      </c>
      <c r="J281" s="80" t="n">
        <f aca="false">'Formulário de Solicitação de Co'!F330</f>
        <v>0</v>
      </c>
      <c r="K281" s="81" t="n">
        <f aca="false">J281*I281</f>
        <v>0</v>
      </c>
    </row>
    <row r="282" s="31" customFormat="true" ht="13.8" hidden="false" customHeight="false" outlineLevel="0" collapsed="false">
      <c r="A282" s="74" t="n">
        <v>0</v>
      </c>
      <c r="B282" s="74" t="n">
        <v>0</v>
      </c>
      <c r="C282" s="75" t="n">
        <v>280</v>
      </c>
      <c r="D282" s="76"/>
      <c r="E282" s="76"/>
      <c r="F282" s="77" t="s">
        <v>325</v>
      </c>
      <c r="G282" s="75"/>
      <c r="H282" s="75"/>
      <c r="I282" s="79" t="n">
        <f aca="false">A282</f>
        <v>0</v>
      </c>
      <c r="J282" s="80" t="n">
        <f aca="false">'Formulário de Solicitação de Co'!F331</f>
        <v>0</v>
      </c>
      <c r="K282" s="81" t="n">
        <f aca="false">J282*I282</f>
        <v>0</v>
      </c>
    </row>
    <row r="283" s="31" customFormat="true" ht="13.8" hidden="false" customHeight="false" outlineLevel="0" collapsed="false">
      <c r="A283" s="74" t="n">
        <v>0</v>
      </c>
      <c r="B283" s="74" t="n">
        <v>0</v>
      </c>
      <c r="C283" s="75" t="n">
        <v>281</v>
      </c>
      <c r="D283" s="76"/>
      <c r="E283" s="76"/>
      <c r="F283" s="77" t="s">
        <v>326</v>
      </c>
      <c r="G283" s="75"/>
      <c r="H283" s="75"/>
      <c r="I283" s="79" t="n">
        <f aca="false">A283</f>
        <v>0</v>
      </c>
      <c r="J283" s="80" t="n">
        <f aca="false">'Formulário de Solicitação de Co'!F332</f>
        <v>0</v>
      </c>
      <c r="K283" s="81" t="n">
        <f aca="false">J283*I283</f>
        <v>0</v>
      </c>
    </row>
    <row r="284" s="31" customFormat="true" ht="13.8" hidden="false" customHeight="false" outlineLevel="0" collapsed="false">
      <c r="A284" s="74" t="n">
        <v>0</v>
      </c>
      <c r="B284" s="74" t="n">
        <v>0</v>
      </c>
      <c r="C284" s="75" t="n">
        <v>282</v>
      </c>
      <c r="D284" s="76"/>
      <c r="E284" s="76"/>
      <c r="F284" s="77" t="s">
        <v>327</v>
      </c>
      <c r="G284" s="75"/>
      <c r="H284" s="75"/>
      <c r="I284" s="79" t="n">
        <f aca="false">A284</f>
        <v>0</v>
      </c>
      <c r="J284" s="80" t="n">
        <f aca="false">'Formulário de Solicitação de Co'!F333</f>
        <v>0</v>
      </c>
      <c r="K284" s="81" t="n">
        <f aca="false">J284*I284</f>
        <v>0</v>
      </c>
    </row>
    <row r="285" s="31" customFormat="true" ht="13.8" hidden="false" customHeight="false" outlineLevel="0" collapsed="false">
      <c r="A285" s="74" t="n">
        <v>0</v>
      </c>
      <c r="B285" s="74" t="n">
        <v>0</v>
      </c>
      <c r="C285" s="75" t="n">
        <v>283</v>
      </c>
      <c r="D285" s="76"/>
      <c r="E285" s="76"/>
      <c r="F285" s="77" t="s">
        <v>328</v>
      </c>
      <c r="G285" s="75"/>
      <c r="H285" s="75"/>
      <c r="I285" s="79" t="n">
        <f aca="false">A285</f>
        <v>0</v>
      </c>
      <c r="J285" s="80" t="n">
        <f aca="false">'Formulário de Solicitação de Co'!F334</f>
        <v>0</v>
      </c>
      <c r="K285" s="81" t="n">
        <f aca="false">J285*I285</f>
        <v>0</v>
      </c>
    </row>
    <row r="286" s="31" customFormat="true" ht="35.05" hidden="false" customHeight="false" outlineLevel="0" collapsed="false">
      <c r="A286" s="74" t="n">
        <v>0</v>
      </c>
      <c r="B286" s="74" t="n">
        <v>0</v>
      </c>
      <c r="C286" s="75" t="n">
        <v>284</v>
      </c>
      <c r="D286" s="76"/>
      <c r="E286" s="76"/>
      <c r="F286" s="77" t="s">
        <v>329</v>
      </c>
      <c r="G286" s="75"/>
      <c r="H286" s="75"/>
      <c r="I286" s="79" t="n">
        <f aca="false">A286</f>
        <v>0</v>
      </c>
      <c r="J286" s="80" t="n">
        <f aca="false">'Formulário de Solicitação de Co'!F335</f>
        <v>0</v>
      </c>
      <c r="K286" s="81" t="n">
        <f aca="false">J286*I286</f>
        <v>0</v>
      </c>
    </row>
    <row r="287" s="31" customFormat="true" ht="46.25" hidden="false" customHeight="false" outlineLevel="0" collapsed="false">
      <c r="A287" s="74" t="n">
        <v>0</v>
      </c>
      <c r="B287" s="74" t="n">
        <v>0</v>
      </c>
      <c r="C287" s="75" t="n">
        <v>285</v>
      </c>
      <c r="D287" s="76"/>
      <c r="E287" s="76"/>
      <c r="F287" s="77" t="s">
        <v>330</v>
      </c>
      <c r="G287" s="75"/>
      <c r="H287" s="75"/>
      <c r="I287" s="79" t="n">
        <f aca="false">A287</f>
        <v>0</v>
      </c>
      <c r="J287" s="80" t="n">
        <f aca="false">'Formulário de Solicitação de Co'!F336</f>
        <v>0</v>
      </c>
      <c r="K287" s="81" t="n">
        <f aca="false">J287*I287</f>
        <v>0</v>
      </c>
    </row>
    <row r="288" s="31" customFormat="true" ht="13.8" hidden="false" customHeight="false" outlineLevel="0" collapsed="false">
      <c r="A288" s="74" t="n">
        <v>0</v>
      </c>
      <c r="B288" s="74" t="n">
        <v>0</v>
      </c>
      <c r="C288" s="75" t="n">
        <v>286</v>
      </c>
      <c r="D288" s="76"/>
      <c r="E288" s="76"/>
      <c r="F288" s="77" t="s">
        <v>331</v>
      </c>
      <c r="G288" s="75"/>
      <c r="H288" s="75"/>
      <c r="I288" s="79" t="n">
        <f aca="false">A288</f>
        <v>0</v>
      </c>
      <c r="J288" s="80" t="n">
        <f aca="false">'Formulário de Solicitação de Co'!F337</f>
        <v>0</v>
      </c>
      <c r="K288" s="81" t="n">
        <f aca="false">J288*I288</f>
        <v>0</v>
      </c>
    </row>
    <row r="289" s="31" customFormat="true" ht="13.8" hidden="false" customHeight="false" outlineLevel="0" collapsed="false">
      <c r="A289" s="74" t="n">
        <v>0</v>
      </c>
      <c r="B289" s="74" t="n">
        <v>0</v>
      </c>
      <c r="C289" s="75" t="n">
        <v>287</v>
      </c>
      <c r="D289" s="76"/>
      <c r="E289" s="76"/>
      <c r="F289" s="77" t="s">
        <v>332</v>
      </c>
      <c r="G289" s="75"/>
      <c r="H289" s="75"/>
      <c r="I289" s="79" t="n">
        <f aca="false">A289</f>
        <v>0</v>
      </c>
      <c r="J289" s="80" t="n">
        <f aca="false">'Formulário de Solicitação de Co'!F338</f>
        <v>0</v>
      </c>
      <c r="K289" s="81" t="n">
        <f aca="false">J289*I289</f>
        <v>0</v>
      </c>
    </row>
    <row r="290" s="31" customFormat="true" ht="13.8" hidden="false" customHeight="false" outlineLevel="0" collapsed="false">
      <c r="A290" s="74" t="n">
        <v>0</v>
      </c>
      <c r="B290" s="74" t="n">
        <v>0</v>
      </c>
      <c r="C290" s="75" t="n">
        <v>288</v>
      </c>
      <c r="D290" s="76"/>
      <c r="E290" s="76"/>
      <c r="F290" s="77" t="s">
        <v>333</v>
      </c>
      <c r="G290" s="75"/>
      <c r="H290" s="75"/>
      <c r="I290" s="79" t="n">
        <f aca="false">A290</f>
        <v>0</v>
      </c>
      <c r="J290" s="80" t="n">
        <f aca="false">'Formulário de Solicitação de Co'!F339</f>
        <v>0</v>
      </c>
      <c r="K290" s="81" t="n">
        <f aca="false">J290*I290</f>
        <v>0</v>
      </c>
    </row>
    <row r="291" s="31" customFormat="true" ht="13.8" hidden="false" customHeight="false" outlineLevel="0" collapsed="false">
      <c r="A291" s="74" t="n">
        <v>0</v>
      </c>
      <c r="B291" s="74" t="n">
        <v>0</v>
      </c>
      <c r="C291" s="75" t="n">
        <v>289</v>
      </c>
      <c r="D291" s="76"/>
      <c r="E291" s="76"/>
      <c r="F291" s="77" t="s">
        <v>334</v>
      </c>
      <c r="G291" s="75"/>
      <c r="H291" s="75"/>
      <c r="I291" s="79" t="n">
        <f aca="false">A291</f>
        <v>0</v>
      </c>
      <c r="J291" s="80" t="n">
        <f aca="false">'Formulário de Solicitação de Co'!F340</f>
        <v>0</v>
      </c>
      <c r="K291" s="81" t="n">
        <f aca="false">J291*I291</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365</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366</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367</v>
      </c>
      <c r="B3" s="85" t="s">
        <v>368</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369</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370</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371</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372</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373</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374</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375</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376</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377</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378</v>
      </c>
      <c r="B13" s="87" t="s">
        <v>379</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380</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381</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382</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383</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384</v>
      </c>
      <c r="B18" s="87" t="s">
        <v>385</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386</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387</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388</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389</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390</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391</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392</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393</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394</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395</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396</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610</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2026-02-09T13:51:39Z</dcterms:modified>
  <cp:revision>69</cp:revision>
  <dc:subject/>
  <dc:title/>
</cp:coreProperties>
</file>

<file path=docProps/custom.xml><?xml version="1.0" encoding="utf-8"?>
<Properties xmlns="http://schemas.openxmlformats.org/officeDocument/2006/custom-properties" xmlns:vt="http://schemas.openxmlformats.org/officeDocument/2006/docPropsVTypes"/>
</file>